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Objects="placeholders" showInkAnnotation="0" autoCompressPictures="0"/>
  <mc:AlternateContent xmlns:mc="http://schemas.openxmlformats.org/markup-compatibility/2006">
    <mc:Choice Requires="x15">
      <x15ac:absPath xmlns:x15ac="http://schemas.microsoft.com/office/spreadsheetml/2010/11/ac" url="https://d.docs.live.net/16172b628f9c58c0/Desktop/"/>
    </mc:Choice>
  </mc:AlternateContent>
  <xr:revisionPtr revIDLastSave="0" documentId="8_{064B9642-4591-4F6D-BF79-2D3A71A54D49}" xr6:coauthVersionLast="47" xr6:coauthVersionMax="47" xr10:uidLastSave="{00000000-0000-0000-0000-000000000000}"/>
  <bookViews>
    <workbookView xWindow="1560" yWindow="765" windowWidth="26010" windowHeight="15435" tabRatio="500" firstSheet="3" activeTab="7" xr2:uid="{00000000-000D-0000-FFFF-FFFF00000000}"/>
  </bookViews>
  <sheets>
    <sheet name="Goitein" sheetId="1" r:id="rId1"/>
    <sheet name="Total Husband's Gift" sheetId="3" r:id="rId2"/>
    <sheet name="Advanced Husband's Gift" sheetId="5" r:id="rId3"/>
    <sheet name="Delayed Husband's Gift" sheetId="7" r:id="rId4"/>
    <sheet name="Thg_v_fg" sheetId="4" r:id="rId5"/>
    <sheet name="Ahg_v_fg" sheetId="6" r:id="rId6"/>
    <sheet name="Dhg_v_fg" sheetId="8" r:id="rId7"/>
    <sheet name="Social Classes" sheetId="10" r:id="rId8"/>
  </sheets>
  <definedNames>
    <definedName name="_xlnm._FilterDatabase" localSheetId="2" hidden="1">'Advanced Husband''s Gift'!$A$1:$E$154</definedName>
    <definedName name="_xlnm._FilterDatabase" localSheetId="3" hidden="1">'Delayed Husband''s Gift'!$A$1:$E$160</definedName>
    <definedName name="_xlnm._FilterDatabase" localSheetId="4" hidden="1">Thg_v_fg!$D$1:$D$75</definedName>
    <definedName name="_xlnm._FilterDatabase" localSheetId="1" hidden="1">'Total Husband''s Gift'!$A$1:$E$81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4" i="10" l="1"/>
  <c r="M45" i="10"/>
  <c r="M43" i="10"/>
  <c r="J45" i="10"/>
  <c r="J44" i="10"/>
  <c r="J43" i="10"/>
  <c r="B78" i="4"/>
  <c r="B77" i="4"/>
  <c r="B145" i="8"/>
  <c r="B144" i="8"/>
  <c r="B143" i="6"/>
  <c r="B142" i="6"/>
</calcChain>
</file>

<file path=xl/sharedStrings.xml><?xml version="1.0" encoding="utf-8"?>
<sst xmlns="http://schemas.openxmlformats.org/spreadsheetml/2006/main" count="2181" uniqueCount="1132">
  <si>
    <t>Comments</t>
  </si>
  <si>
    <t>Year</t>
  </si>
  <si>
    <t>City/Location</t>
  </si>
  <si>
    <t>Referenced as: Goitein</t>
  </si>
  <si>
    <t>Source</t>
  </si>
  <si>
    <t>Group 1</t>
  </si>
  <si>
    <t>Oct 10, 1155</t>
  </si>
  <si>
    <t>Goitein 364</t>
  </si>
  <si>
    <t>360, including m. gift, plus 1/4 house donated by brother.</t>
  </si>
  <si>
    <t>Summer 1156</t>
  </si>
  <si>
    <t>Brother promises to provide each of his two half-sisters with 200 in addition to immovables willed to them by their late father.</t>
  </si>
  <si>
    <t>He buys for one sister property worth 50 and undertakes to do so for the other.</t>
  </si>
  <si>
    <t>Wife acknowledges to have received from husband part of the dowry worth 30.</t>
  </si>
  <si>
    <t>Delayed Husband's Gift</t>
  </si>
  <si>
    <t>Advanced Husband's Gift</t>
  </si>
  <si>
    <t>Total Husband's Gift</t>
  </si>
  <si>
    <t>Family's Gift</t>
  </si>
  <si>
    <t>200 + immovables</t>
  </si>
  <si>
    <t>50+</t>
  </si>
  <si>
    <t>30+</t>
  </si>
  <si>
    <t>Goitein 365</t>
  </si>
  <si>
    <t>Goitein 366</t>
  </si>
  <si>
    <t>Goitein 367</t>
  </si>
  <si>
    <t>Goitein 368</t>
  </si>
  <si>
    <t>Goitein 369</t>
  </si>
  <si>
    <t>Ms Mark/Description</t>
  </si>
  <si>
    <t>TS 20.8 - 12,552 M.c., frag.</t>
  </si>
  <si>
    <t>Firkovitch II, 1700, ff. 3a, 5a</t>
  </si>
  <si>
    <t>Ibid., ff. 18a, 28a</t>
  </si>
  <si>
    <t>Ibid., f. 10a Engagement</t>
  </si>
  <si>
    <t>Ibid., f. 13b Incomplete</t>
  </si>
  <si>
    <t>Ibid., f. 14b Settlement</t>
  </si>
  <si>
    <t>Ibid., f. 16a</t>
  </si>
  <si>
    <t>Ibid., ff. 24a-25b</t>
  </si>
  <si>
    <t>Ibid., f. 15a</t>
  </si>
  <si>
    <t>Ibid., ff. 25b-26b</t>
  </si>
  <si>
    <t>Ibid., ff. 27a-b</t>
  </si>
  <si>
    <t>150+</t>
  </si>
  <si>
    <t>Jewelry 150.</t>
  </si>
  <si>
    <t>BM Or 5536 II Betrothal</t>
  </si>
  <si>
    <t>April 9, 1157</t>
  </si>
  <si>
    <t>The future wife will retain her earnings. A fine of 10 on the party not ready for wedding, twelve months later. Although father is alive, the mother alone is present and undertakes paying the fine.</t>
  </si>
  <si>
    <t>TS 8 J 5, f.18d Incomplete copy of M.c.</t>
  </si>
  <si>
    <t>August 27, 1157</t>
  </si>
  <si>
    <t>TS 12.457 M.c., frag.</t>
  </si>
  <si>
    <t>March 6, 1158</t>
  </si>
  <si>
    <t>TS 13 J 3,f. 10, item III Incomplete trousseau list</t>
  </si>
  <si>
    <t>Spring 1159</t>
  </si>
  <si>
    <t>Jewelry 155, clothing approx. 100.</t>
  </si>
  <si>
    <t>255+</t>
  </si>
  <si>
    <t>Ibid., item IV Settlement between husband and wife</t>
  </si>
  <si>
    <t>Ibid., item V Settlement</t>
  </si>
  <si>
    <t>May 5, 1159</t>
  </si>
  <si>
    <t>A widow receives her late installment in the form of household goods left by her husband and brings these in as dowry into a new marriage.</t>
  </si>
  <si>
    <t>TS 8 J 9, f. 17a Settlement</t>
  </si>
  <si>
    <t>Grand total 50.</t>
  </si>
  <si>
    <t>Ibid., f. 17c, item II* and d, item I Settlement</t>
  </si>
  <si>
    <t>50?</t>
  </si>
  <si>
    <t>73? 75?</t>
  </si>
  <si>
    <t>TS 8 J 5, f. 22* Engagement</t>
  </si>
  <si>
    <t>November 29, 1161</t>
  </si>
  <si>
    <t>A ring of silver and one of gold given "as a deposit."</t>
  </si>
  <si>
    <t>Bodl. D 66 (2878), f. 77</t>
  </si>
  <si>
    <t>ca. 1161</t>
  </si>
  <si>
    <t>30?</t>
  </si>
  <si>
    <t>TS 12.443 End of m.c., frag</t>
  </si>
  <si>
    <t>Merx, Paleographie hebraique, pp. 39-43 Renewal of m.c.</t>
  </si>
  <si>
    <t>February 18, 1164</t>
  </si>
  <si>
    <t>13 1/2?</t>
  </si>
  <si>
    <t>BM Or 5561 B, f. 2 Incomplete m.c.</t>
  </si>
  <si>
    <t>June 9, 1164</t>
  </si>
  <si>
    <t>Ibid., f. 3 Incomplete m.c.</t>
  </si>
  <si>
    <t>Bodl. F56 (2821), 14v, 18v Central piece of m.c.</t>
  </si>
  <si>
    <t>1164/1165</t>
  </si>
  <si>
    <t>40?</t>
  </si>
  <si>
    <t>PER H 20</t>
  </si>
  <si>
    <t>October 8, 1171</t>
  </si>
  <si>
    <t>56?</t>
  </si>
  <si>
    <t>ULC Or 1080, Box 5, f. 15 See B, 4, n. 44</t>
  </si>
  <si>
    <t>530? Total debt of husband 580?</t>
  </si>
  <si>
    <t>TS Box K 15, f. 65, pp. 1-2 Trousseau list</t>
  </si>
  <si>
    <t>TS Box K 15, f. 65, pp. 3-4 Trousseau list</t>
  </si>
  <si>
    <t>TS 12.526 M.c., frag</t>
  </si>
  <si>
    <t>TS 16.86 M.c., frag</t>
  </si>
  <si>
    <t>ENA 1822 A, f. 10 M.c., second leaf</t>
  </si>
  <si>
    <t>95?</t>
  </si>
  <si>
    <t>ENA 3626, f. 6 Trousseau list</t>
  </si>
  <si>
    <t>210? 250?</t>
  </si>
  <si>
    <t>ENA NS 3 vellum, f. 5 M.c. frag</t>
  </si>
  <si>
    <t>140?</t>
  </si>
  <si>
    <t>TS 12.585 Settlement at departure: arrangements for conditional or final divorce</t>
  </si>
  <si>
    <t>1169 (marriage probably 1157)</t>
  </si>
  <si>
    <t>400+</t>
  </si>
  <si>
    <t>TS 13 J 3, f. 14 Divorce settlement, Cairo</t>
  </si>
  <si>
    <t>March 1170</t>
  </si>
  <si>
    <t>f. 46b Engagement</t>
  </si>
  <si>
    <t>Spring 1182 (Sivan)</t>
  </si>
  <si>
    <t>Goitein 370</t>
  </si>
  <si>
    <t>Of the 20 dinars, 12 were given in cash and two rings were given for the balance.</t>
  </si>
  <si>
    <t>f. 47a-b Trousseau list</t>
  </si>
  <si>
    <t>210?</t>
  </si>
  <si>
    <t>f. 53a M. with a freedwoman</t>
  </si>
  <si>
    <t>Spring 1184 (Adar)</t>
  </si>
  <si>
    <t>f. 57a and b Betrothal</t>
  </si>
  <si>
    <t>September 13, 1184</t>
  </si>
  <si>
    <t>f. 51 a and b Engagement</t>
  </si>
  <si>
    <t>May 23, 1185 (Sivan)</t>
  </si>
  <si>
    <t>f. 53b</t>
  </si>
  <si>
    <t>f. 53b-54a</t>
  </si>
  <si>
    <t>May 1185 (Sivan)</t>
  </si>
  <si>
    <t>f. 55a, item I</t>
  </si>
  <si>
    <t>Spring 1186 (Nisan)</t>
  </si>
  <si>
    <t>Goitein 371</t>
  </si>
  <si>
    <t>f. 55a, item II-b</t>
  </si>
  <si>
    <t>Dowry 40, maid 15, total of husband's obligations 85.</t>
  </si>
  <si>
    <t>f. 54, item I</t>
  </si>
  <si>
    <t>Spring 1186</t>
  </si>
  <si>
    <t>75 ("Total" refers to the dowry alone, as an addition of the details proves).</t>
  </si>
  <si>
    <t>f. 54b, item II</t>
  </si>
  <si>
    <t>Spring 1186 (Sivan)</t>
  </si>
  <si>
    <t>Total with m. gift 75; scribe wrote 65.</t>
  </si>
  <si>
    <t>65? 75?</t>
  </si>
  <si>
    <t>f. 55b, item II</t>
  </si>
  <si>
    <t>Summer 1186 (Av)</t>
  </si>
  <si>
    <t>Dowry 33, total 48.</t>
  </si>
  <si>
    <t>Group 2</t>
  </si>
  <si>
    <t>f. 48a, item II-48b in Qaylub</t>
  </si>
  <si>
    <t>After July 25, 1186</t>
  </si>
  <si>
    <t>f. 55b, item III-56a</t>
  </si>
  <si>
    <t>Fall 1186 (Tishri)</t>
  </si>
  <si>
    <t>Family gifted two halves of two houses.</t>
  </si>
  <si>
    <t>15?</t>
  </si>
  <si>
    <t>f. 56a, item II</t>
  </si>
  <si>
    <t>Fall 1186 (Marheshvan)</t>
  </si>
  <si>
    <t>41 + half a house at the water carrier's depot in Fustat</t>
  </si>
  <si>
    <t>f. 56a, item III</t>
  </si>
  <si>
    <t>f. 56b, item I</t>
  </si>
  <si>
    <t>Winter 1186 (Kislev)</t>
  </si>
  <si>
    <t>150 or 153.</t>
  </si>
  <si>
    <t>Grand total 180, plus 7/24 house in Cairo.</t>
  </si>
  <si>
    <t>f. 56b, item II</t>
  </si>
  <si>
    <t>Winter 1186 (Teveth)</t>
  </si>
  <si>
    <t>Total 140.</t>
  </si>
  <si>
    <t>Group 3</t>
  </si>
  <si>
    <t>TS 16.181+, item I Betrothal</t>
  </si>
  <si>
    <t>Spring 933</t>
  </si>
  <si>
    <t>Groom registers in the bride's name 1 of 4 shares in a house.</t>
  </si>
  <si>
    <t>Goitein 372</t>
  </si>
  <si>
    <t>Ibid., item II Betrothal</t>
  </si>
  <si>
    <t>Ibid., v, item III Betrothal</t>
  </si>
  <si>
    <t>Bride inherited an apartment from her father.</t>
  </si>
  <si>
    <t>TS AS 146, f. 66, item I Betrothal, frag.</t>
  </si>
  <si>
    <t>Ibid., item II Betrothal, frag.</t>
  </si>
  <si>
    <t>25+</t>
  </si>
  <si>
    <t>Delayed m. gift promised.</t>
  </si>
  <si>
    <t>TS 16.181+, item IV M.c.</t>
  </si>
  <si>
    <t>March 28, 933</t>
  </si>
  <si>
    <t>Dowry 262 plus an apartment consisting of two rooms.</t>
  </si>
  <si>
    <t>TS NS 320, f. 108+ M.c., small frag.</t>
  </si>
  <si>
    <t>Part of three story house.</t>
  </si>
  <si>
    <t>Bodl. D 65 (Cat. 2877), f. 30+</t>
  </si>
  <si>
    <t>March 24, 956</t>
  </si>
  <si>
    <t>Grand total 620.</t>
  </si>
  <si>
    <t>TS 12.118+ M.c., frag.</t>
  </si>
  <si>
    <t>10th century</t>
  </si>
  <si>
    <t>Group 4</t>
  </si>
  <si>
    <t>Goitein 373</t>
  </si>
  <si>
    <t>TS 16.189+ M.c., frag.</t>
  </si>
  <si>
    <t>ca. 960</t>
  </si>
  <si>
    <t>Grand total 200+.</t>
  </si>
  <si>
    <t>TS 24.35v+ M.c., much damaged frag.</t>
  </si>
  <si>
    <t>979/980</t>
  </si>
  <si>
    <t>Dowry included a house and another property, a sum of 30 is mentioned.</t>
  </si>
  <si>
    <t>TS 16.142+</t>
  </si>
  <si>
    <t>June 982</t>
  </si>
  <si>
    <t>Dowry 150.</t>
  </si>
  <si>
    <t>TS 16.105 M.c. (see Med. Soc., I 145)</t>
  </si>
  <si>
    <t>March 986</t>
  </si>
  <si>
    <t>Bride is a widowed freedwoman. Dowry 45; grand total 60 d., plus 162 1/2 dirhems (this includes 12 1/2 dirhems basic m. gift due at second m).</t>
  </si>
  <si>
    <t>Bodl. a 2 (2805), f. 2+ M.c., Barqa, Libya</t>
  </si>
  <si>
    <t>August 990</t>
  </si>
  <si>
    <t>150 + 50 dirhams</t>
  </si>
  <si>
    <t>Bride received no dowry as she was the prospective sole heirness.</t>
  </si>
  <si>
    <t xml:space="preserve"> </t>
  </si>
  <si>
    <t>TS 16.70 M.c., frag.</t>
  </si>
  <si>
    <t>January/February 995</t>
  </si>
  <si>
    <t>Gold ornaments valued at 300 and a maid at 80.</t>
  </si>
  <si>
    <t>ENA NS 17, f. 24 Karaite betrothal</t>
  </si>
  <si>
    <t>May/June 999</t>
  </si>
  <si>
    <t>Goitein 374</t>
  </si>
  <si>
    <t>ENA 4020, f. 37 M.c., frag., exquisite script, center piece torn from all four sides</t>
  </si>
  <si>
    <t>Late 10th century</t>
  </si>
  <si>
    <t>Grand total 600+ plus house.</t>
  </si>
  <si>
    <t>TS 8.97 M.c., frag.</t>
  </si>
  <si>
    <t>Early 11th century</t>
  </si>
  <si>
    <t>Grand total 281, second m. of bride.</t>
  </si>
  <si>
    <t>TS 24.7 Karaite m.c., Cairo, frag.</t>
  </si>
  <si>
    <t>1003/1004</t>
  </si>
  <si>
    <t>150 plus 50 dirhams</t>
  </si>
  <si>
    <t>TS 12.452 M.c., frag.</t>
  </si>
  <si>
    <t>Grand total 113.</t>
  </si>
  <si>
    <t>Bodl. D 65 (2877), f. 26+ ENA NS 3, f. 24+, Bodl. B 3, f. 28 (2806, n. 26)+, TS 12.128+ M.c., Tinnis, Egypt, all frag.</t>
  </si>
  <si>
    <t>ca. 1005/1006</t>
  </si>
  <si>
    <t>20+10</t>
  </si>
  <si>
    <t>Grand total 774 (actual total seems to be 773 1/3). Widow will receive domicile, food, and clothing from her husband's estate, unless she prefers to receive her m. gift.</t>
  </si>
  <si>
    <t>TS 18 J 1, f. 3+ Betrothal</t>
  </si>
  <si>
    <t>June 1007</t>
  </si>
  <si>
    <t>TA 6 J a, f. 2 Testimony on Karaite m.c., frag.</t>
  </si>
  <si>
    <t>1012/1013</t>
  </si>
  <si>
    <t>Grand total 47 1/2.</t>
  </si>
  <si>
    <t>Goitein 375</t>
  </si>
  <si>
    <t>TS 12.155 Renewal of m.c., frag.</t>
  </si>
  <si>
    <t>February/March 1013</t>
  </si>
  <si>
    <t>Dowry 100+.</t>
  </si>
  <si>
    <t>TS 13 J 1 f. 2+ Ramle</t>
  </si>
  <si>
    <t>JNUL Heb. 4 577/4, no. 98+ M.c., Tyre, Lebanon, frag.</t>
  </si>
  <si>
    <t>Nov 1023</t>
  </si>
  <si>
    <t>After the husband's death the widow will live in his house and be maintained by his estate, unless the heirs prefer to pay her the m. gift. 40+ (singles not preserved) 1/3.</t>
  </si>
  <si>
    <t>Bodl. A 3 (2873), f. 39 M.c., frag.</t>
  </si>
  <si>
    <t>Some years before 1027</t>
  </si>
  <si>
    <t>Grand total 290.</t>
  </si>
  <si>
    <t>TS 12.12 Trousseau list</t>
  </si>
  <si>
    <t>1020s</t>
  </si>
  <si>
    <t>Total value of trousseau: 865.</t>
  </si>
  <si>
    <t>Westminster College Frag. Cairens., 125 Frag.</t>
  </si>
  <si>
    <t>1023/1024</t>
  </si>
  <si>
    <t>High-priced pieces of trousseau (e.g., 15, 40).</t>
  </si>
  <si>
    <t>PER H 18+ M.c., Aleppo, Syria, frag.</t>
  </si>
  <si>
    <t>February 1026</t>
  </si>
  <si>
    <t>TS 8 J 6, f. 18a-c Three deposits on a lawsuit</t>
  </si>
  <si>
    <t>November 1026</t>
  </si>
  <si>
    <t>Agreement on m. between groom and mother of bride. 15 given to her brother "as pledge."</t>
  </si>
  <si>
    <t>Goitein 376</t>
  </si>
  <si>
    <t>TS 8 J 4, f. 2b</t>
  </si>
  <si>
    <t>December 1026</t>
  </si>
  <si>
    <t>Bodl. D 66 (2878), f. 121v Betrothal</t>
  </si>
  <si>
    <t>December 1027</t>
  </si>
  <si>
    <t>TS 12.167 M.c.</t>
  </si>
  <si>
    <t>1027/1028</t>
  </si>
  <si>
    <t>Grand total 42.</t>
  </si>
  <si>
    <t>ULC Add. 3430 Karaite m.c., Jerusalem</t>
  </si>
  <si>
    <t>February 1028</t>
  </si>
  <si>
    <t>40 (plus 50 dirhems Karaite basic m. gift)</t>
  </si>
  <si>
    <t>Grand total 101 1/2.</t>
  </si>
  <si>
    <t>Bodl. A 2 (2805), f. 4+ M.c.</t>
  </si>
  <si>
    <t>October 1029</t>
  </si>
  <si>
    <t>Grand total 65.</t>
  </si>
  <si>
    <t>TS 24.2 M.c., frag.</t>
  </si>
  <si>
    <t>Grand total 810.</t>
  </si>
  <si>
    <t>TS Ns 324, f. 107 M.c., frag.</t>
  </si>
  <si>
    <t>1018-1028</t>
  </si>
  <si>
    <t>ENA 2738, f. 33 Settlement</t>
  </si>
  <si>
    <t>Shortly before 1028</t>
  </si>
  <si>
    <t>Goitein 377</t>
  </si>
  <si>
    <t>TS 13 J 6 f. 14+ Tyre, frag.</t>
  </si>
  <si>
    <t>ca. 1030</t>
  </si>
  <si>
    <t>Father gives daughter a house in Acre, Palestine, on condition that he and his immediate family are entitled to live there, if needed. For the first year the couple will stay in Tyre with the bride's parents.</t>
  </si>
  <si>
    <t>TS 13 J 17, f. 14 Draft of a deposition on a release, frag.</t>
  </si>
  <si>
    <t>1030/1031</t>
  </si>
  <si>
    <t>A wife releases her husband from his responsibility for her dowry (which included a house) after he had granted her complete disposition of it. Details totalling about 540 visible.</t>
  </si>
  <si>
    <t>TS J 3, f. 47, formerly TS 13 J 32+ Karaite betrothal (note in Arabic characters)</t>
  </si>
  <si>
    <t>July 1033</t>
  </si>
  <si>
    <t>500 (plus 50 dirhems Karaite basic m.g.)</t>
  </si>
  <si>
    <t>Bodl. A 3 (2873), f. 45 M.c., frag.</t>
  </si>
  <si>
    <t>1033/1034</t>
  </si>
  <si>
    <t>Westminster College Arabica I, fs. 76 and 40b, and frag. Cairens., f. 105</t>
  </si>
  <si>
    <t>4 (4 1/6)</t>
  </si>
  <si>
    <t>TS 24.12 M.c., frag.</t>
  </si>
  <si>
    <t>Only the minor part of the trousseau, totalling ca. 600, is visible.</t>
  </si>
  <si>
    <t>TS 20.6+ M.c., frag.</t>
  </si>
  <si>
    <t>September 1037</t>
  </si>
  <si>
    <t>Goitein 378</t>
  </si>
  <si>
    <t>Grand total 380.</t>
  </si>
  <si>
    <t>TS 12.180</t>
  </si>
  <si>
    <t>1037/1038</t>
  </si>
  <si>
    <t>Of dowry, items valued at 30 visible.</t>
  </si>
  <si>
    <t>TS 24.80 M.c.</t>
  </si>
  <si>
    <t>October 1039</t>
  </si>
  <si>
    <t>Grand total 140.</t>
  </si>
  <si>
    <t>ULC Or 1080 J 7 Settlement in Fustat about a broken marriage and a property in Qayrawan</t>
  </si>
  <si>
    <t>Several years before February 1040</t>
  </si>
  <si>
    <t>200. A divorcee from Qayrawan, a mother of several children, receives from her husband a property in Qayrawan worth 295, as against 100+ 200 = 300. He still owes her 5.</t>
  </si>
  <si>
    <t>TS 16.80 Karaite m.c., large frag.</t>
  </si>
  <si>
    <t>From this period</t>
  </si>
  <si>
    <t>Total dowry, immovables included, 1,170 (or 1,171 - 1,179, singles lost).</t>
  </si>
  <si>
    <t>Goitein 379</t>
  </si>
  <si>
    <t>TS NS Box 323, f. 4 M.c. frag.</t>
  </si>
  <si>
    <t>November 1105</t>
  </si>
  <si>
    <t>Widow. Grand total 3 (i.e. no dowry). Both fathers dead.</t>
  </si>
  <si>
    <t>Group 5</t>
  </si>
  <si>
    <t>TS 28.23 + 16.217 + 8.225 M.c., frag.</t>
  </si>
  <si>
    <t>October 1106</t>
  </si>
  <si>
    <t>Total dowry 100.</t>
  </si>
  <si>
    <t>TS 10 J 27, f. 3a Betrothal, Cairo</t>
  </si>
  <si>
    <t>May/June 1107</t>
  </si>
  <si>
    <t>TS 16.107 M.c., Aleppo, frag.</t>
  </si>
  <si>
    <t>1107/1108</t>
  </si>
  <si>
    <t>TS 8 J 4, f. 22v Betrothal, Cairo</t>
  </si>
  <si>
    <t>October 1108</t>
  </si>
  <si>
    <t>TS 12.488 M.c., frag.</t>
  </si>
  <si>
    <t>Spring 1109-1119</t>
  </si>
  <si>
    <t>TS 8.116+</t>
  </si>
  <si>
    <t>After 1109</t>
  </si>
  <si>
    <t>TS 8 J 4, f. 23c Betrothal, Cairo</t>
  </si>
  <si>
    <t>October 1110</t>
  </si>
  <si>
    <t>Goitein 380</t>
  </si>
  <si>
    <t>TS 24.5 M.c., frag.</t>
  </si>
  <si>
    <t>Spring 1111</t>
  </si>
  <si>
    <t>14+20</t>
  </si>
  <si>
    <t>Antonin 634 M.c.</t>
  </si>
  <si>
    <t>Grand total 20.</t>
  </si>
  <si>
    <t>TS 24.3 M.c.</t>
  </si>
  <si>
    <t>January 1115</t>
  </si>
  <si>
    <t>Grand total 43 1/3.</t>
  </si>
  <si>
    <t>Bodl. B 12 (2875), f. 19 + TS 12.164 + 8.210 M.c., frag.</t>
  </si>
  <si>
    <t>October 1116</t>
  </si>
  <si>
    <t>TS 24.75 Rider on m.c.</t>
  </si>
  <si>
    <t>November 1116</t>
  </si>
  <si>
    <t>Bodl. A 3 (2873), f. 42+ M.c., Karaite, frag.</t>
  </si>
  <si>
    <t>Fall 1117</t>
  </si>
  <si>
    <t>Grand total 719.</t>
  </si>
  <si>
    <t>Westminster College Frag. Cairens., 42 Engagement</t>
  </si>
  <si>
    <t>November 1119</t>
  </si>
  <si>
    <t>Goitein 381</t>
  </si>
  <si>
    <t>TS NS Box 226, fs. 10-11, Two betrothals, frag.</t>
  </si>
  <si>
    <t>December 1119</t>
  </si>
  <si>
    <t>TS 12.163 M.c., frag.</t>
  </si>
  <si>
    <t>1120 or earlier</t>
  </si>
  <si>
    <t>TS NS J 185, nos. 8 and 12 Court record</t>
  </si>
  <si>
    <t>Fall 1120</t>
  </si>
  <si>
    <t>TS 8 J 5, f. 3c Engagement, frag.</t>
  </si>
  <si>
    <t>April 1124</t>
  </si>
  <si>
    <t>TS Arabic Box 51, f. 103 Court record</t>
  </si>
  <si>
    <t>June 1124</t>
  </si>
  <si>
    <t>TS 16.52, M.c., frag.</t>
  </si>
  <si>
    <t>December 1124</t>
  </si>
  <si>
    <t>TS 20.62 + 24.15 M.c., frag.</t>
  </si>
  <si>
    <t>1124/1125</t>
  </si>
  <si>
    <t>Grand total 185.</t>
  </si>
  <si>
    <t>TS 8 J 5, f. 3a-b Engagement, frag.</t>
  </si>
  <si>
    <t>May/June 1125</t>
  </si>
  <si>
    <t>Goitein 382</t>
  </si>
  <si>
    <t>TS 8 J 32 f. 1+ Bodl. B 13, f. 48+ (Cat. 2834, no. 29) M.c., frag.</t>
  </si>
  <si>
    <t>1125/1126</t>
  </si>
  <si>
    <t>TS 8.138 Court record (betrothal), frag.</t>
  </si>
  <si>
    <t>January/February 1126</t>
  </si>
  <si>
    <t>TS 12.613 + 16.44 Court record (deathbed declaration), frag.</t>
  </si>
  <si>
    <t>April 1126</t>
  </si>
  <si>
    <t>TS 12.453 Frag.</t>
  </si>
  <si>
    <t>1126/1127</t>
  </si>
  <si>
    <t>TS 8.208 Note of clerk</t>
  </si>
  <si>
    <t>May/June 1127</t>
  </si>
  <si>
    <t>12 1/2 dirhems + 25 dirhems</t>
  </si>
  <si>
    <t>37 1/2 dirhems = 1 dinar.</t>
  </si>
  <si>
    <t>Goitein 383</t>
  </si>
  <si>
    <t>Bodl. A 2 (2805), f. 6</t>
  </si>
  <si>
    <t>TS Misc. Box 25, f. 140 Court record</t>
  </si>
  <si>
    <t>August 1127</t>
  </si>
  <si>
    <t>Probably 5, less than 9</t>
  </si>
  <si>
    <t>Bodl. A 3 (2873), f. 40 M.c.</t>
  </si>
  <si>
    <t>May 1128</t>
  </si>
  <si>
    <t>Grand total 76</t>
  </si>
  <si>
    <t>Bodl. B 11 (2874), f. 3 Settlement, frag.</t>
  </si>
  <si>
    <t>October 1130</t>
  </si>
  <si>
    <t>TS 8 J 17, f. 9a-c Betrothal</t>
  </si>
  <si>
    <t>November 1131</t>
  </si>
  <si>
    <t>Ibid., f. 9d Betrothal</t>
  </si>
  <si>
    <t>January 1132</t>
  </si>
  <si>
    <t>TS 24.15v, item II M.c.</t>
  </si>
  <si>
    <t>March 1132</t>
  </si>
  <si>
    <t>TS 8 J 5, f 2a-c Engagement</t>
  </si>
  <si>
    <t>April 1132</t>
  </si>
  <si>
    <t>Ibid., f. 2c-d Engagement</t>
  </si>
  <si>
    <t>3 or 4</t>
  </si>
  <si>
    <t>JNUL 4o 577 3, no. 83, item I+ Engagement</t>
  </si>
  <si>
    <t>August 1132</t>
  </si>
  <si>
    <t>JNUL 4o 577 3, no. 83, item II+ Engagement</t>
  </si>
  <si>
    <t>Goitein 384</t>
  </si>
  <si>
    <t>TS 12.653 M.c., small frag</t>
  </si>
  <si>
    <t>1132/1133</t>
  </si>
  <si>
    <t>Bodl. A 3 (2873), f. 40v Settlement</t>
  </si>
  <si>
    <t>January 1133</t>
  </si>
  <si>
    <t>ENA 2806, f. 11 + 2727, f. 18v Engagement</t>
  </si>
  <si>
    <t>March 1133</t>
  </si>
  <si>
    <t>TS 16.147 recto and verso M.c. and settlement, frag.</t>
  </si>
  <si>
    <t>June 1135</t>
  </si>
  <si>
    <t>Dowry includes part of a house.</t>
  </si>
  <si>
    <t>Bodl. D 80. f. 42 Note of clerk, frag.</t>
  </si>
  <si>
    <t>Fall 1135</t>
  </si>
  <si>
    <t>TS 16.233 Court record</t>
  </si>
  <si>
    <t>ca. 1135</t>
  </si>
  <si>
    <t>Settlement: husband has to bear the cost of medical treatment of his wife (50) in addition to (and not part of) the m. gift.</t>
  </si>
  <si>
    <t>Bodl. B 12 (2875), f. 18 M.c., small frag.</t>
  </si>
  <si>
    <t>Group 6</t>
  </si>
  <si>
    <t>TS 13 J 3, f. 1+ Court record</t>
  </si>
  <si>
    <t>November 1141</t>
  </si>
  <si>
    <t>Goitein 385</t>
  </si>
  <si>
    <t>Ibid., f. 2+ Deposition of witness</t>
  </si>
  <si>
    <t>1141/1142</t>
  </si>
  <si>
    <t>Gottheil-Worrel, XLV, pp. 220-222 Trousseau list</t>
  </si>
  <si>
    <t>ca. 750</t>
  </si>
  <si>
    <t>TS NS J 27 d Note of judge</t>
  </si>
  <si>
    <t>1/8 house.</t>
  </si>
  <si>
    <t>ULC Or 1080 J 286 M.c., frag</t>
  </si>
  <si>
    <t>1144/1145</t>
  </si>
  <si>
    <t>ULC Or 1080 J 65 End of court record, frag.</t>
  </si>
  <si>
    <t>Fall 1145</t>
  </si>
  <si>
    <t>ULC Or 1080 J 49 Court record</t>
  </si>
  <si>
    <t>September 1146</t>
  </si>
  <si>
    <t>Total value at least 300 dinars.</t>
  </si>
  <si>
    <t>Bodl. D 66 (2878) f. 47-48+* Engagement contract</t>
  </si>
  <si>
    <t>November 1146</t>
  </si>
  <si>
    <t>TS 12.544* Court record with depositions, made first by husband, then by wife.</t>
  </si>
  <si>
    <t>November/December 1147</t>
  </si>
  <si>
    <t>TS K 6, f. 118b Note of judge</t>
  </si>
  <si>
    <t>ca. 1140</t>
  </si>
  <si>
    <t>Wife gives 1/4 house to son and another 1/4 to daughter and states that her husband has the right to live in those parts (as long as he keeps them in repair) but not to inherit them.</t>
  </si>
  <si>
    <t>Goitein 386</t>
  </si>
  <si>
    <t>Goitein 387</t>
  </si>
  <si>
    <t>TS 20.33 Left lower corner of m.c., frag.</t>
  </si>
  <si>
    <t>TS J 1, f. 29+* List of bridegroom's responsibilities (originally attached to his m.c.)</t>
  </si>
  <si>
    <t>Grand total 2100.</t>
  </si>
  <si>
    <t>TS 12.673</t>
  </si>
  <si>
    <t>No dowry.</t>
  </si>
  <si>
    <t>TS 16.24v</t>
  </si>
  <si>
    <t>TS 12.771</t>
  </si>
  <si>
    <t>TS 8.168 Settlement with widow, frag.</t>
  </si>
  <si>
    <t>TS AS 147, f. 9</t>
  </si>
  <si>
    <t>102 + house</t>
  </si>
  <si>
    <t>Group 7</t>
  </si>
  <si>
    <t>Goitein 388</t>
  </si>
  <si>
    <t>TS 12.154+ Qujandima</t>
  </si>
  <si>
    <t>July 945</t>
  </si>
  <si>
    <t>ENA 2556, f. 1 al-Ramle</t>
  </si>
  <si>
    <t>Fall 997</t>
  </si>
  <si>
    <t>1/2 house</t>
  </si>
  <si>
    <t>TS 16.132 al-Bana near Faqus</t>
  </si>
  <si>
    <t>Fall 998</t>
  </si>
  <si>
    <t>Dropsie 335 Sahrajt</t>
  </si>
  <si>
    <t>March 1041</t>
  </si>
  <si>
    <t>Bodl. D 66 (Cat. 2878), f. 22 Abyar</t>
  </si>
  <si>
    <t>December 1069</t>
  </si>
  <si>
    <t>TS 16.53+ Sa (Sais)</t>
  </si>
  <si>
    <t>March 1081</t>
  </si>
  <si>
    <t>PER H 24+ Damsis</t>
  </si>
  <si>
    <t>April 1083</t>
  </si>
  <si>
    <t>TS 12.494+ Minyat Zifta, not completed</t>
  </si>
  <si>
    <t>August 1110</t>
  </si>
  <si>
    <t>Goitein 389</t>
  </si>
  <si>
    <t>TS 12 J 2, f. 17 Sambutya = Sunbat</t>
  </si>
  <si>
    <t>Spring 1116</t>
  </si>
  <si>
    <t>TS 12.547 Minyat Zifta, frag.</t>
  </si>
  <si>
    <t>ca. 1120</t>
  </si>
  <si>
    <t>Grand total 90.</t>
  </si>
  <si>
    <t>Bodl. B 12 (2875), f. 1 Sambutya = Sunbat</t>
  </si>
  <si>
    <t>February 1133</t>
  </si>
  <si>
    <t>TS Ns J 228 Malij</t>
  </si>
  <si>
    <t>March 1134</t>
  </si>
  <si>
    <t>Grand total 90 (first installment not included in grand total).</t>
  </si>
  <si>
    <t>Bodl. C 28 (Cat. 2876), f. 69 Minya Zifta</t>
  </si>
  <si>
    <t>January 1160</t>
  </si>
  <si>
    <t>A wife conveys to her husband full proprietorship in half a house given to her by her father and renounces her rights in a house of her husband serving as a collateral for her m. gift.</t>
  </si>
  <si>
    <t>TS 8 J 5, f. 21 al-Mahalla, betrothal</t>
  </si>
  <si>
    <t>May 1160</t>
  </si>
  <si>
    <t>Bodl. F 56 (2821), f. 48a-b Qalyub</t>
  </si>
  <si>
    <t>Fall 1186</t>
  </si>
  <si>
    <t>Grand total 314.</t>
  </si>
  <si>
    <t>TS 13 J 5, f. 5* Bilbays</t>
  </si>
  <si>
    <t>August 1204</t>
  </si>
  <si>
    <t>Goitein 390</t>
  </si>
  <si>
    <t>ULC Add. 3339 b Bilbays</t>
  </si>
  <si>
    <t>December 1218</t>
  </si>
  <si>
    <t>Wife had agreed to a reduction from 60 to 30, probably because two minor daughters had to be provided for.</t>
  </si>
  <si>
    <t>TS 8 J 6, f. 12 Qus</t>
  </si>
  <si>
    <t>1215/1216</t>
  </si>
  <si>
    <t>TS 8.239 Qus, small frag.</t>
  </si>
  <si>
    <t>TS 12.39+ Minyat Ghamr, engagement</t>
  </si>
  <si>
    <t>September 1315</t>
  </si>
  <si>
    <t>TS Misc. Box 28, f. 71+ Malig, engagement</t>
  </si>
  <si>
    <t>May 1492</t>
  </si>
  <si>
    <t>TS 16.85 M.c. of a couple from Qalyub issued in the capital, frag.</t>
  </si>
  <si>
    <t>13th century</t>
  </si>
  <si>
    <t>Group 8</t>
  </si>
  <si>
    <t>Goitein 391</t>
  </si>
  <si>
    <t>TS 8.89 M.c., frag.</t>
  </si>
  <si>
    <t>1048-1057</t>
  </si>
  <si>
    <t>TS 16.123+ Ramle, Palestine, m.c.</t>
  </si>
  <si>
    <t>December 1052</t>
  </si>
  <si>
    <t>TS 12.98 M.c., frag.</t>
  </si>
  <si>
    <t>1058-1067</t>
  </si>
  <si>
    <t>ca. 30</t>
  </si>
  <si>
    <t>ULC Or 1080 J 187 M.c., frag.</t>
  </si>
  <si>
    <t>1066/1067</t>
  </si>
  <si>
    <t>ULC Or 1080 J 260 Frag.</t>
  </si>
  <si>
    <t>1068-1079</t>
  </si>
  <si>
    <t>Bodl. B 12 (2875), f. 26+ M.c.</t>
  </si>
  <si>
    <t>September 1094</t>
  </si>
  <si>
    <t>Bodl. E 98, f. 60 Court record, frag.</t>
  </si>
  <si>
    <t>January 1100</t>
  </si>
  <si>
    <t>TS 12.163v Agreement written on back of m.c., frag.</t>
  </si>
  <si>
    <t>September 1120</t>
  </si>
  <si>
    <t>Goitein 392</t>
  </si>
  <si>
    <t>TS 8.228 Court record</t>
  </si>
  <si>
    <t>ca. 1130</t>
  </si>
  <si>
    <t>TS 24.15v, item II Court record</t>
  </si>
  <si>
    <t>Bodl. B 12 (2875), f. 1 Sambutya = Sunbat, m.c.</t>
  </si>
  <si>
    <t>October 1133</t>
  </si>
  <si>
    <t>TS 13 J 3, f. 13 Court record</t>
  </si>
  <si>
    <t>February 1137</t>
  </si>
  <si>
    <t>TS 16.24v Court record</t>
  </si>
  <si>
    <t>5 + 1 owed</t>
  </si>
  <si>
    <t>TS 12.771 Court record</t>
  </si>
  <si>
    <t>TS 8.223 Court record</t>
  </si>
  <si>
    <t>ca. 1145</t>
  </si>
  <si>
    <t>ULC Or 1080 J 206 M.c., frag.</t>
  </si>
  <si>
    <t>April 1147</t>
  </si>
  <si>
    <t>Goitein 393</t>
  </si>
  <si>
    <t>ULC Or 1081 J 40 M.c.</t>
  </si>
  <si>
    <t>September 1229</t>
  </si>
  <si>
    <t>TS 20.10+ M.c., frag.</t>
  </si>
  <si>
    <t>December 1310</t>
  </si>
  <si>
    <t>ca. 55</t>
  </si>
  <si>
    <t>TS 12.815+ M.c., frag.</t>
  </si>
  <si>
    <t>15th century</t>
  </si>
  <si>
    <t>ENA NS 17, f. 31b, col. II, item II + 31a, margin</t>
  </si>
  <si>
    <t>Grand total 74.</t>
  </si>
  <si>
    <t>ENA NS 17, f. 28a</t>
  </si>
  <si>
    <t>TS 13 J 20, f. 17, 1. 13</t>
  </si>
  <si>
    <t>ca. 1065</t>
  </si>
  <si>
    <t>ENA 2727, f. 18d v</t>
  </si>
  <si>
    <t>Part II</t>
  </si>
  <si>
    <t>TS 8.208</t>
  </si>
  <si>
    <t>25 dirhems</t>
  </si>
  <si>
    <t>12 1/2 dirhems</t>
  </si>
  <si>
    <t>37 1/2 dirhems</t>
  </si>
  <si>
    <t>Goitein 395</t>
  </si>
  <si>
    <t>ULC Or 1080 J 286</t>
  </si>
  <si>
    <t>d 65 (2877), f. 16</t>
  </si>
  <si>
    <t>1088-1189</t>
  </si>
  <si>
    <t>Cairo</t>
  </si>
  <si>
    <t>TS AS 145, f. 1</t>
  </si>
  <si>
    <t>Aleppo</t>
  </si>
  <si>
    <t>40 dirhems</t>
  </si>
  <si>
    <t>50 dirhems</t>
  </si>
  <si>
    <t>150 dirhems</t>
  </si>
  <si>
    <t>b 12 (2875), f. 14</t>
  </si>
  <si>
    <t>ULC Or 1080 Box 5, f. 17</t>
  </si>
  <si>
    <t>TS NS Box 323, f. 4</t>
  </si>
  <si>
    <t>TS 12.442</t>
  </si>
  <si>
    <t>ULC Or 1080 J 260</t>
  </si>
  <si>
    <t>ULC Or 1080 J 289</t>
  </si>
  <si>
    <t>b 12 (2875), f. 1</t>
  </si>
  <si>
    <t>TS 12.494</t>
  </si>
  <si>
    <t>Minyat Zifta</t>
  </si>
  <si>
    <t>Alexandria</t>
  </si>
  <si>
    <t>TS 12.490</t>
  </si>
  <si>
    <t>TS 12.98</t>
  </si>
  <si>
    <t>Firkovitch II, 1700, f. 16a</t>
  </si>
  <si>
    <t>TS 20.64</t>
  </si>
  <si>
    <t>TS 12.154+</t>
  </si>
  <si>
    <t>Qujandima</t>
  </si>
  <si>
    <t>TS 16.123+</t>
  </si>
  <si>
    <t>Ramle</t>
  </si>
  <si>
    <t>TS 20.116v, item II</t>
  </si>
  <si>
    <t>ca. 1090</t>
  </si>
  <si>
    <t>Goitein 396</t>
  </si>
  <si>
    <t>a 3 (2873), f. 32v+</t>
  </si>
  <si>
    <t>ca. 1064</t>
  </si>
  <si>
    <t>5 1/3 + half house worth 25</t>
  </si>
  <si>
    <t>PER H 1+</t>
  </si>
  <si>
    <t>Tyre</t>
  </si>
  <si>
    <t>TS 16.53+</t>
  </si>
  <si>
    <t>TS K 25, f. 166</t>
  </si>
  <si>
    <t>Grand total 93.</t>
  </si>
  <si>
    <t>f 56 (2821), f. 56a item III</t>
  </si>
  <si>
    <t>ENA NS 3, f. 8 (vellum)</t>
  </si>
  <si>
    <t>11th century</t>
  </si>
  <si>
    <t>ENA NS 18, f. 21</t>
  </si>
  <si>
    <t>Grand total 43.</t>
  </si>
  <si>
    <t>Firkovitch II, 1700, f. 10a</t>
  </si>
  <si>
    <t>TS 12.541</t>
  </si>
  <si>
    <t>Corrected to 1+7.</t>
  </si>
  <si>
    <t>d 65 (2877), f. 15</t>
  </si>
  <si>
    <t>ca. 1080</t>
  </si>
  <si>
    <t>ENA NS 18, f. 29</t>
  </si>
  <si>
    <t>Jewelry 30</t>
  </si>
  <si>
    <t>TS 24.5</t>
  </si>
  <si>
    <t>Antonin 634</t>
  </si>
  <si>
    <t>ca. 1111</t>
  </si>
  <si>
    <t>TS. 16.74</t>
  </si>
  <si>
    <t>TS NS J 461</t>
  </si>
  <si>
    <t>Goitein 397</t>
  </si>
  <si>
    <t>TS 8 J 5, f. 2a-c</t>
  </si>
  <si>
    <t>Ibid., f. 2c-d</t>
  </si>
  <si>
    <t>JNUL 83, no. 4, item II+</t>
  </si>
  <si>
    <t>TS 16.2</t>
  </si>
  <si>
    <t>ca. 1020</t>
  </si>
  <si>
    <t>Grand total 80.</t>
  </si>
  <si>
    <t>TS Misc. Box 28, f. 71+</t>
  </si>
  <si>
    <t>Malij</t>
  </si>
  <si>
    <t>ENA NS 17, f. 12</t>
  </si>
  <si>
    <t>ca. 1000</t>
  </si>
  <si>
    <t>Grand total 39.</t>
  </si>
  <si>
    <t>TS 24.2</t>
  </si>
  <si>
    <t>a 2 (2805), f. 4</t>
  </si>
  <si>
    <t>Dropsie 339 + TS 20.12</t>
  </si>
  <si>
    <t>Grand total 35.</t>
  </si>
  <si>
    <t>Antonin 460</t>
  </si>
  <si>
    <t>TS 12.685</t>
  </si>
  <si>
    <t>TS 24.3</t>
  </si>
  <si>
    <t>TS 16.52</t>
  </si>
  <si>
    <t>TS AS 147, f. 1</t>
  </si>
  <si>
    <t>1100-1138</t>
  </si>
  <si>
    <t>BM Or 5561 B, f. 3</t>
  </si>
  <si>
    <t>TS 12.762</t>
  </si>
  <si>
    <t>12th century</t>
  </si>
  <si>
    <t>b 3 (2806), f. 9v</t>
  </si>
  <si>
    <t>TS 16.75</t>
  </si>
  <si>
    <t>TS Misc. Box 8, f. 97</t>
  </si>
  <si>
    <t>Goitein 398</t>
  </si>
  <si>
    <t>TS 16.71</t>
  </si>
  <si>
    <t>1083/1084</t>
  </si>
  <si>
    <t>11+</t>
  </si>
  <si>
    <t>TS 16.105</t>
  </si>
  <si>
    <t>d 65 (2877), f. 26+ ENA NS 3, f. 24+ b 3 (2806), f. 28+ TS 12.128+</t>
  </si>
  <si>
    <t>Antonin 635</t>
  </si>
  <si>
    <t>1054-1059</t>
  </si>
  <si>
    <t>36 1/2+</t>
  </si>
  <si>
    <t>a 3 (2878), f. 38</t>
  </si>
  <si>
    <t>b 12 (2875), f. 26+</t>
  </si>
  <si>
    <t>September 27, 1094</t>
  </si>
  <si>
    <t>TS AS 147, f. 25</t>
  </si>
  <si>
    <t>Grand total 60.</t>
  </si>
  <si>
    <t>TS 10 J 7, f. 6c</t>
  </si>
  <si>
    <t>ca. 1160</t>
  </si>
  <si>
    <t>f 56 (2821), f. 51</t>
  </si>
  <si>
    <t>May 23, 1185</t>
  </si>
  <si>
    <t>TS 13 J 3, f. 10, item IV</t>
  </si>
  <si>
    <t>JNUL Heb. 4o 577/4, f. 98</t>
  </si>
  <si>
    <t>40 1/3 +</t>
  </si>
  <si>
    <t>ULC Or 1080 J 140</t>
  </si>
  <si>
    <t>Grand total 100.</t>
  </si>
  <si>
    <t>TS 12.165</t>
  </si>
  <si>
    <t>Grand total 52.</t>
  </si>
  <si>
    <t>ENA NS 17, f. 31v item III</t>
  </si>
  <si>
    <t>TS 8 J 4, f. 22v</t>
  </si>
  <si>
    <t>TS 8 J 4, f. 23c</t>
  </si>
  <si>
    <t>Goitein 399</t>
  </si>
  <si>
    <t>TS 12.453</t>
  </si>
  <si>
    <t>TS 12.457</t>
  </si>
  <si>
    <t>TS 8 J 9, f. 17a</t>
  </si>
  <si>
    <t>TS K 15, f. 65, item I</t>
  </si>
  <si>
    <t>f 56 (2821), f. 57 a and b</t>
  </si>
  <si>
    <t>f 56 (2821), f. 55a, item 1</t>
  </si>
  <si>
    <t>f 56 (2821), f. 55b, item III, 56a</t>
  </si>
  <si>
    <t>f 56 (2821), f. 56a, item II</t>
  </si>
  <si>
    <t>41 + 1/2 house</t>
  </si>
  <si>
    <t>TS Misc. Box 28, f. 264</t>
  </si>
  <si>
    <t>1292-1297</t>
  </si>
  <si>
    <t>a 3 (2873), f. 40</t>
  </si>
  <si>
    <t>Grand total 76.</t>
  </si>
  <si>
    <t>TS 20.109</t>
  </si>
  <si>
    <t>Late 13th century</t>
  </si>
  <si>
    <t>TS 12.558</t>
  </si>
  <si>
    <t>55 + 1/2 house</t>
  </si>
  <si>
    <t>TS 20.1</t>
  </si>
  <si>
    <t>Grand total 85.</t>
  </si>
  <si>
    <t>TS 10 J 21, f. 5</t>
  </si>
  <si>
    <t>ENA 2727, f. 14, item II</t>
  </si>
  <si>
    <t>Mosseri A 52.1</t>
  </si>
  <si>
    <t>ca. 1050</t>
  </si>
  <si>
    <t>Goitein 400</t>
  </si>
  <si>
    <t>TS 16.169+</t>
  </si>
  <si>
    <t>Town on seashore</t>
  </si>
  <si>
    <t>TS K 15, f. 79</t>
  </si>
  <si>
    <t>ca. 1100</t>
  </si>
  <si>
    <t>Grand total 125.</t>
  </si>
  <si>
    <t>JNUL 83, no. 4+</t>
  </si>
  <si>
    <t>TS NS J 231</t>
  </si>
  <si>
    <t>TS 13 J 4, f. 15 (1)+</t>
  </si>
  <si>
    <t>TS 12.144</t>
  </si>
  <si>
    <t>ULC Add. 3430+</t>
  </si>
  <si>
    <t>Jerusalem</t>
  </si>
  <si>
    <t>TS 20.10+</t>
  </si>
  <si>
    <t>TS NS J 228</t>
  </si>
  <si>
    <t>TS 12.440</t>
  </si>
  <si>
    <t>Late 12th century</t>
  </si>
  <si>
    <t>TS 20.62 + 24.15</t>
  </si>
  <si>
    <t>16.155 + Dropsie 333</t>
  </si>
  <si>
    <t>1088 or earlier</t>
  </si>
  <si>
    <t>30 + 30 (house)</t>
  </si>
  <si>
    <t>d 66 (2878), f. 121v+</t>
  </si>
  <si>
    <t>TS 12.488</t>
  </si>
  <si>
    <t>1109-1119</t>
  </si>
  <si>
    <t>Goitein 401</t>
  </si>
  <si>
    <t>TS 16.181, item III+</t>
  </si>
  <si>
    <t>Inherited apartment</t>
  </si>
  <si>
    <t>TS 16.78</t>
  </si>
  <si>
    <t>TS 24.80</t>
  </si>
  <si>
    <t>d 65 (2877), f. 1</t>
  </si>
  <si>
    <t>At least 100</t>
  </si>
  <si>
    <t>PER H 24+</t>
  </si>
  <si>
    <t>Damsis</t>
  </si>
  <si>
    <t>TS NS Box 313, f. 4+</t>
  </si>
  <si>
    <t>1089/1090</t>
  </si>
  <si>
    <t>TS 20.116v I</t>
  </si>
  <si>
    <t>Grand total 109.</t>
  </si>
  <si>
    <t>b 12 (2875), f. 11</t>
  </si>
  <si>
    <t>Grand total 373.</t>
  </si>
  <si>
    <t>Westminster College, Frag. Cairens., 47</t>
  </si>
  <si>
    <t>TS NS J 27 d</t>
  </si>
  <si>
    <t>1/8 house</t>
  </si>
  <si>
    <t>TS 8 J 5, f. 22*</t>
  </si>
  <si>
    <t>f 56 (2821), f. 56b I</t>
  </si>
  <si>
    <t>Winter 1186</t>
  </si>
  <si>
    <t>Grand total 180 plus 7/24 house.</t>
  </si>
  <si>
    <t>Mosseri V 8+</t>
  </si>
  <si>
    <t>Grand total 89.</t>
  </si>
  <si>
    <t>TS 12.526</t>
  </si>
  <si>
    <t>TS 12.443</t>
  </si>
  <si>
    <t>TS NS J 410</t>
  </si>
  <si>
    <t>Grand total 233.</t>
  </si>
  <si>
    <t>ULC Or 1080 J 100</t>
  </si>
  <si>
    <t>TS 12.155</t>
  </si>
  <si>
    <t>Goitein 402</t>
  </si>
  <si>
    <t>ENA 2727, f. 8 A</t>
  </si>
  <si>
    <t>316 (overvalued)</t>
  </si>
  <si>
    <t>TS 20.5</t>
  </si>
  <si>
    <t>f 56 (2821), f. 53b</t>
  </si>
  <si>
    <t>Grand total 95.</t>
  </si>
  <si>
    <t>Ibid., f. 53b-54a</t>
  </si>
  <si>
    <t>TS 28.23 + TS 16.217 + TS 8.225</t>
  </si>
  <si>
    <t>TS 10 J 27, f. 3, item I</t>
  </si>
  <si>
    <t>5 at betrothal</t>
  </si>
  <si>
    <t>TS 8 J 5, f. 3a-b</t>
  </si>
  <si>
    <t>BM Or 5561 B, f. 2</t>
  </si>
  <si>
    <t>June 1164</t>
  </si>
  <si>
    <t>ENA 3626, f. 6</t>
  </si>
  <si>
    <t>ca. 1170</t>
  </si>
  <si>
    <t>Grand total 250.</t>
  </si>
  <si>
    <t>f 56 (2821), f. 53a</t>
  </si>
  <si>
    <t>TS K 15, f. 65, item II</t>
  </si>
  <si>
    <t>TS 12.159</t>
  </si>
  <si>
    <t>TS 16.106</t>
  </si>
  <si>
    <t>TS 10 J 7, f. 13</t>
  </si>
  <si>
    <t>30 + part of house</t>
  </si>
  <si>
    <t>TS NS J 475</t>
  </si>
  <si>
    <t>Groom to bear cost of wedding.</t>
  </si>
  <si>
    <t>TS 8 J 5, f. 18d</t>
  </si>
  <si>
    <t>f 56 (2821), f. 48a, item II-48b</t>
  </si>
  <si>
    <t>Goitein 403</t>
  </si>
  <si>
    <t>ULC Add. 3349</t>
  </si>
  <si>
    <t>ENA 2727, f. 11 A</t>
  </si>
  <si>
    <t>Marriage gift described as being "in bad money."</t>
  </si>
  <si>
    <t>TS Misc. Box 27, f. 22a+</t>
  </si>
  <si>
    <t>d 65 (2877), f. 8</t>
  </si>
  <si>
    <t>TS Misc. Box 27, f. 26+</t>
  </si>
  <si>
    <t>Note on marriage gift: perhaps groom paid only 5.</t>
  </si>
  <si>
    <t>TS 13 J 2, f. 3</t>
  </si>
  <si>
    <t>Plus 5 at betrothal</t>
  </si>
  <si>
    <t>TS 12.121</t>
  </si>
  <si>
    <t>TS 8 J 9, f. 13</t>
  </si>
  <si>
    <t>Bilbays</t>
  </si>
  <si>
    <t>TS K 15, f. 100</t>
  </si>
  <si>
    <t>TS Misc. Box 29, f. 29+</t>
  </si>
  <si>
    <t>Grand total either 280 or 560.</t>
  </si>
  <si>
    <t>a 3 (2873), f. 43</t>
  </si>
  <si>
    <t>Grand total 600.</t>
  </si>
  <si>
    <t>TS AS 147, f. 12</t>
  </si>
  <si>
    <t>ca. 1220</t>
  </si>
  <si>
    <t>TS Arabic Box, f. 2</t>
  </si>
  <si>
    <t>Grand total 495.</t>
  </si>
  <si>
    <t>ENA 4100, f. 8</t>
  </si>
  <si>
    <t>a 3 (2873), f. 39</t>
  </si>
  <si>
    <t>Before 1027</t>
  </si>
  <si>
    <t>ENA 2738, f. 33</t>
  </si>
  <si>
    <t>ca. 1028</t>
  </si>
  <si>
    <t>Mosseri A 90.1</t>
  </si>
  <si>
    <t>1040/1041</t>
  </si>
  <si>
    <t>TS 8 J 17, f. 9a-c</t>
  </si>
  <si>
    <t>Goitein 404</t>
  </si>
  <si>
    <t>ENA 2806, f. 11 + 2727, f. 18bv+</t>
  </si>
  <si>
    <t>Firkovitch II, 1700, f. 13b</t>
  </si>
  <si>
    <t>Mosseri A 7v</t>
  </si>
  <si>
    <t>a 3 (2873), f. 42+</t>
  </si>
  <si>
    <t>Firkovitch II, 1700, f. 27</t>
  </si>
  <si>
    <t>Mosseri A 10.1</t>
  </si>
  <si>
    <t>50 or 60</t>
  </si>
  <si>
    <t>TS 16.181, item I+</t>
  </si>
  <si>
    <t>TS 16.181, item IV+</t>
  </si>
  <si>
    <t>March 933</t>
  </si>
  <si>
    <t>262 + apartment</t>
  </si>
  <si>
    <t>d 65 (2877), f. 30+</t>
  </si>
  <si>
    <t>March 956</t>
  </si>
  <si>
    <t>TS 16.173</t>
  </si>
  <si>
    <t>TS 20.7</t>
  </si>
  <si>
    <t>Grand total 720.</t>
  </si>
  <si>
    <t>TS 10 J 21, f. 4</t>
  </si>
  <si>
    <t>ca. 1110</t>
  </si>
  <si>
    <t>Grand total 420.</t>
  </si>
  <si>
    <t>TS 8 J 5, f. 21</t>
  </si>
  <si>
    <t>al-Mahalla</t>
  </si>
  <si>
    <t>TS 8.102</t>
  </si>
  <si>
    <t>ca. 1250</t>
  </si>
  <si>
    <t>Goitein 405</t>
  </si>
  <si>
    <t>TS 13 J 3, f. 10, item III</t>
  </si>
  <si>
    <t>Dowry includes jewelry 155.</t>
  </si>
  <si>
    <t>ENA 2808, f. 13</t>
  </si>
  <si>
    <t>b 12 (2875), f. 3</t>
  </si>
  <si>
    <t>ENA NS 17, f. 24</t>
  </si>
  <si>
    <t>TS 8.168</t>
  </si>
  <si>
    <t>TS Misc. Box 28, f. 266</t>
  </si>
  <si>
    <t>ca. 1510</t>
  </si>
  <si>
    <t>TS 13 J 8, f. 24</t>
  </si>
  <si>
    <t>ENA 2747, fs. 1 and 2, and ENA 3652, f. 8</t>
  </si>
  <si>
    <t>d 66 (2878), f. 47-48+*</t>
  </si>
  <si>
    <t>Maimonides, 138-144</t>
  </si>
  <si>
    <t>TS 16.181 II+</t>
  </si>
  <si>
    <t>Damascus</t>
  </si>
  <si>
    <t>ENA 2743, f. 2</t>
  </si>
  <si>
    <t>TS 8 J 9, f. 9</t>
  </si>
  <si>
    <t>70 or 90</t>
  </si>
  <si>
    <t>120 or 140</t>
  </si>
  <si>
    <t>TS 8.112</t>
  </si>
  <si>
    <t>ca. 1200</t>
  </si>
  <si>
    <t>a 2 (2805), f. 2+</t>
  </si>
  <si>
    <t>Barqa</t>
  </si>
  <si>
    <t>d 65 (2877), f. 11</t>
  </si>
  <si>
    <t>Firkovitch II, 1700, f. 24a-25b</t>
  </si>
  <si>
    <t>Grand total 670.</t>
  </si>
  <si>
    <t>Firkovitch II, 1700, f. 25b-26b</t>
  </si>
  <si>
    <t>723+</t>
  </si>
  <si>
    <t>TS 18 J 1, f. 14</t>
  </si>
  <si>
    <t>Goitein 406</t>
  </si>
  <si>
    <t>TS 24.45</t>
  </si>
  <si>
    <t>TS 18 J 1, f. 3+</t>
  </si>
  <si>
    <t>Mosseri A 2+</t>
  </si>
  <si>
    <t>TS 16.50</t>
  </si>
  <si>
    <t>TS Misc. Box 29, f. 58</t>
  </si>
  <si>
    <t>TS 24.1+</t>
  </si>
  <si>
    <t>Grand total 1100+.</t>
  </si>
  <si>
    <t>8.129+</t>
  </si>
  <si>
    <t>TS 13 J 32+</t>
  </si>
  <si>
    <t>TS Arabic Box 30, f. 8</t>
  </si>
  <si>
    <t>20 dirhems</t>
  </si>
  <si>
    <t>TS 8 J 17, f. 9d</t>
  </si>
  <si>
    <t>ULC Or 1081 J 40</t>
  </si>
  <si>
    <t>1 1/2 or 2 1/2</t>
  </si>
  <si>
    <t>TS 8.238</t>
  </si>
  <si>
    <t>TS NS 184, f. 90</t>
  </si>
  <si>
    <t>TS 12.653</t>
  </si>
  <si>
    <t>TS 8 J 32, f. 1+</t>
  </si>
  <si>
    <t>b 12 (2875), f. 31</t>
  </si>
  <si>
    <t>Dowry includes 1/2 house worth 20.</t>
  </si>
  <si>
    <t>Goitein 407</t>
  </si>
  <si>
    <t>Westminster College, Arabica, I, fs. 76 and 40b, Frag. Cairens., 105</t>
  </si>
  <si>
    <t>ENA NS 18, f. 37</t>
  </si>
  <si>
    <t>b 11 (2874, 33), f. 34</t>
  </si>
  <si>
    <t>Grand total 55.</t>
  </si>
  <si>
    <t>TS 12.640</t>
  </si>
  <si>
    <t>TS 10 J 28, f. 1</t>
  </si>
  <si>
    <t>TS 16.198</t>
  </si>
  <si>
    <t>TS 20.156</t>
  </si>
  <si>
    <t>TS 20.151</t>
  </si>
  <si>
    <t>ca. 1125</t>
  </si>
  <si>
    <t>TS 24.16</t>
  </si>
  <si>
    <t>Grand total 200.</t>
  </si>
  <si>
    <t>TS 12.489</t>
  </si>
  <si>
    <t>TS 8 J 5, f. 16</t>
  </si>
  <si>
    <t>ENA NS 3, f. 19a</t>
  </si>
  <si>
    <t>10 plus 1/2 house</t>
  </si>
  <si>
    <t>Westminster College, Frag. Cairens., 125</t>
  </si>
  <si>
    <t>TS 8 J 6, f. 18a-c</t>
  </si>
  <si>
    <t>TS NS J 278</t>
  </si>
  <si>
    <t>TS 20.8 + 12.552</t>
  </si>
  <si>
    <t>October 1155</t>
  </si>
  <si>
    <t>Grand total 360. 1/4 house.</t>
  </si>
  <si>
    <t>Goitein 408</t>
  </si>
  <si>
    <t>JNUL 4o 577/5, f. 41v</t>
  </si>
  <si>
    <t>TS 24.35v+</t>
  </si>
  <si>
    <t>TS 16.32</t>
  </si>
  <si>
    <t>TS 12.131</t>
  </si>
  <si>
    <t>ca. 1040</t>
  </si>
  <si>
    <t>ENA NS 7, f. 20</t>
  </si>
  <si>
    <t>TS NS J 390</t>
  </si>
  <si>
    <t>200+</t>
  </si>
  <si>
    <t>TS 20.77</t>
  </si>
  <si>
    <t>1239/1240</t>
  </si>
  <si>
    <t>TS 20.6+</t>
  </si>
  <si>
    <t>250+</t>
  </si>
  <si>
    <t>Grand total 380+.</t>
  </si>
  <si>
    <t>TS 12.118+</t>
  </si>
  <si>
    <t>Damascus?</t>
  </si>
  <si>
    <t>Westminster College, Frag. Cairens., 98</t>
  </si>
  <si>
    <t>TS 10 J 21, f. 13</t>
  </si>
  <si>
    <t>TS 24.8</t>
  </si>
  <si>
    <t>TS Misc. Box 28, f. 217+</t>
  </si>
  <si>
    <t>14th century</t>
  </si>
  <si>
    <t>500+</t>
  </si>
  <si>
    <t>TS NS J 378</t>
  </si>
  <si>
    <t>TS 16.107</t>
  </si>
  <si>
    <t>ca. 700</t>
  </si>
  <si>
    <t>Goitein 409</t>
  </si>
  <si>
    <t>TS 24.7</t>
  </si>
  <si>
    <t>TS 8 J 6, f. 14</t>
  </si>
  <si>
    <t>Mosseri A 18</t>
  </si>
  <si>
    <t>TS 13 J 3, f. 17</t>
  </si>
  <si>
    <t>Bodl. B 12 (2875), f. 18</t>
  </si>
  <si>
    <t>TS 18 J 1, f. 15</t>
  </si>
  <si>
    <t>TS 13 J 1, f. 2+</t>
  </si>
  <si>
    <t>ENA 4010, f. 43</t>
  </si>
  <si>
    <t>ca. 1027</t>
  </si>
  <si>
    <t>ENA NS 16, f. 6+</t>
  </si>
  <si>
    <t>ca. 1060</t>
  </si>
  <si>
    <t>Hasor</t>
  </si>
  <si>
    <t>TS 8 J 9, f. 17c, item II, and ibid., f. 17d, item I</t>
  </si>
  <si>
    <t>Merx, pp. 39-43</t>
  </si>
  <si>
    <t>February 1164</t>
  </si>
  <si>
    <t>TS 13 J 3, f. 14</t>
  </si>
  <si>
    <t>f 56 (2821), f. 54, item I</t>
  </si>
  <si>
    <t>f 56 (2821), f. 54v, item II</t>
  </si>
  <si>
    <t>ULC Or 1080 J 186</t>
  </si>
  <si>
    <t>1180-1191</t>
  </si>
  <si>
    <t>House but no trousseau</t>
  </si>
  <si>
    <t>TS 16.67</t>
  </si>
  <si>
    <t>Fall 1200</t>
  </si>
  <si>
    <t>TS NS J 358</t>
  </si>
  <si>
    <t>Goitein 410</t>
  </si>
  <si>
    <t>Mosseri A 89.4</t>
  </si>
  <si>
    <t>Mosseri A 30</t>
  </si>
  <si>
    <t>f 56 (2821), f. 55v, item II</t>
  </si>
  <si>
    <t>a 2 (2805), f. 9+</t>
  </si>
  <si>
    <t>TS NS J 412</t>
  </si>
  <si>
    <t>TS 16.85</t>
  </si>
  <si>
    <t>Qalyub</t>
  </si>
  <si>
    <t>TS 16.189+</t>
  </si>
  <si>
    <t>TS 12.656</t>
  </si>
  <si>
    <t>TS 8.110</t>
  </si>
  <si>
    <t>TS 8.173</t>
  </si>
  <si>
    <t>TS NS J 443</t>
  </si>
  <si>
    <t>Includes house</t>
  </si>
  <si>
    <t>BM Or 5566A 1</t>
  </si>
  <si>
    <t>House</t>
  </si>
  <si>
    <t>TS Arabic Box 7, f. 29</t>
  </si>
  <si>
    <t>TS 8.133+, TS 16.210+</t>
  </si>
  <si>
    <t>Tinnis</t>
  </si>
  <si>
    <t>TS 13 J 3, f. 2+</t>
  </si>
  <si>
    <t>f 56 (2821, 16), f. 55a item II-b</t>
  </si>
  <si>
    <t>TS 24.34</t>
  </si>
  <si>
    <t>Goitein 411</t>
  </si>
  <si>
    <t>Mosseri A 11+</t>
  </si>
  <si>
    <t>ULC Add. 3339 (b)</t>
  </si>
  <si>
    <t>30 (reduced from 60)</t>
  </si>
  <si>
    <t>TS 20.101</t>
  </si>
  <si>
    <t>15th century?</t>
  </si>
  <si>
    <t>TS 13 J 3, f. 10, item V</t>
  </si>
  <si>
    <t>TS AS 148, f. 6</t>
  </si>
  <si>
    <t>TS 12.544*</t>
  </si>
  <si>
    <t>BM Or 5551*</t>
  </si>
  <si>
    <t>TS 18 J 1, f. 4*</t>
  </si>
  <si>
    <t>TS NS J 364</t>
  </si>
  <si>
    <t>TS 16.184</t>
  </si>
  <si>
    <t>1040-1050</t>
  </si>
  <si>
    <t>Grand total 807-897.</t>
  </si>
  <si>
    <t>b 12 (2875), f. 5</t>
  </si>
  <si>
    <t>TS 8 J 34, f. 10 + ENA 1822 A, f. 17</t>
  </si>
  <si>
    <t>TS 16.214+</t>
  </si>
  <si>
    <t>TS 13 J 22, f. 2+*</t>
  </si>
  <si>
    <t>ca. 1150</t>
  </si>
  <si>
    <t>ULC Or 1080 Box 5, f. 15</t>
  </si>
  <si>
    <t>Goitein 412</t>
  </si>
  <si>
    <t>c 28 (2876), f. 54</t>
  </si>
  <si>
    <t>TS NS Box 324, f. 144</t>
  </si>
  <si>
    <t>ca. 1240</t>
  </si>
  <si>
    <t>TS 12.119+</t>
  </si>
  <si>
    <t>40 1/2 + 1/3 new house</t>
  </si>
  <si>
    <t>ENA 3030, f. 7</t>
  </si>
  <si>
    <t>Westminster College, Frag. Cairens., 113</t>
  </si>
  <si>
    <t>TS 28.19</t>
  </si>
  <si>
    <t>TS 12.585+</t>
  </si>
  <si>
    <t>TS 13 J 5, f. 5*</t>
  </si>
  <si>
    <t>60 reduced to 30</t>
  </si>
  <si>
    <t>TS 18 J 1, f. 20</t>
  </si>
  <si>
    <t>70 reduced to 20</t>
  </si>
  <si>
    <t>ENA 4020, f. 47+*</t>
  </si>
  <si>
    <t>TS 8 J 5, f. 1*</t>
  </si>
  <si>
    <t>TS 20.25v</t>
  </si>
  <si>
    <t>100+ ?</t>
  </si>
  <si>
    <t>Total figure may be delayed payment.</t>
  </si>
  <si>
    <t>Goitein 413</t>
  </si>
  <si>
    <t>1109-1138</t>
  </si>
  <si>
    <t>TS 16.233</t>
  </si>
  <si>
    <t>TS 24.81*</t>
  </si>
  <si>
    <t>ULC Or 1080 J 7*</t>
  </si>
  <si>
    <t>b 12 (2875), f. 22</t>
  </si>
  <si>
    <t>TS 12.167</t>
  </si>
  <si>
    <t>TS 8.239</t>
  </si>
  <si>
    <t>Qus</t>
  </si>
  <si>
    <t>TS 12.95</t>
  </si>
  <si>
    <t>TS NS Box 324, f. 107</t>
  </si>
  <si>
    <t>TS 13 J 3, f. 10e</t>
  </si>
  <si>
    <t>TS 8.127</t>
  </si>
  <si>
    <t>TS 16.58</t>
  </si>
  <si>
    <t>20+ ?</t>
  </si>
  <si>
    <t>b 12 (2875), f. 28</t>
  </si>
  <si>
    <t>TS 12.163</t>
  </si>
  <si>
    <t>TS 12.547</t>
  </si>
  <si>
    <t>d 65 (2877), f. 20</t>
  </si>
  <si>
    <t>TS 8.147</t>
  </si>
  <si>
    <t>Goitein 414</t>
  </si>
  <si>
    <t>TS 16.70</t>
  </si>
  <si>
    <t>TS 24.12</t>
  </si>
  <si>
    <t>600+</t>
  </si>
  <si>
    <t>TS K 25, f. 183</t>
  </si>
  <si>
    <t>TS J 1, f. 29+</t>
  </si>
  <si>
    <t>6 J a, f. 2</t>
  </si>
  <si>
    <t>ENA NS 18, f. 34</t>
  </si>
  <si>
    <t>Grand total 86.</t>
  </si>
  <si>
    <t>TS 12.452</t>
  </si>
  <si>
    <t>ENA NS 3, f. 5 (vellum)</t>
  </si>
  <si>
    <t>TS 8.97</t>
  </si>
  <si>
    <t>Grand total 281.</t>
  </si>
  <si>
    <t>TS 20.33</t>
  </si>
  <si>
    <t>Grand total 305+.</t>
  </si>
  <si>
    <t>ENA 4020, f. 37</t>
  </si>
  <si>
    <t>Grand total 600-699.</t>
  </si>
  <si>
    <t>TS Misc. Box 25, f. 14</t>
  </si>
  <si>
    <t>Grand total 700-799.</t>
  </si>
  <si>
    <t>Goitein 415</t>
  </si>
  <si>
    <t>b 12 (2875), f. 19 + TS 12.164 + TS 8.210</t>
  </si>
  <si>
    <t>a 3 (2873), f. 45</t>
  </si>
  <si>
    <t>b 12 (2875), f. 12</t>
  </si>
  <si>
    <t>December 1450</t>
  </si>
  <si>
    <t>b 3, f. 11 (2806, 10)</t>
  </si>
  <si>
    <t>TS 24.15v, item II</t>
  </si>
  <si>
    <t>TS NS J 457, p. 1</t>
  </si>
  <si>
    <t>March 1099</t>
  </si>
  <si>
    <t>BM Or 5536 II</t>
  </si>
  <si>
    <t>April 1157</t>
  </si>
  <si>
    <t>TS 12.39+</t>
  </si>
  <si>
    <t>Minyat Ghamr</t>
  </si>
  <si>
    <t>ENA 2779, f. 3+</t>
  </si>
  <si>
    <t>b 3, f. 12 (2806, 11)</t>
  </si>
  <si>
    <t>f 56, f. 56 b II</t>
  </si>
  <si>
    <t>TS AS 146, f. 66 I+</t>
  </si>
  <si>
    <t>Antonin 164+</t>
  </si>
  <si>
    <t>1089/1090 or 1189/1190</t>
  </si>
  <si>
    <t>Advanced payment included in dowry.</t>
  </si>
  <si>
    <t>f 56 (2821), f. 46 v</t>
  </si>
  <si>
    <t>Spring 1182</t>
  </si>
  <si>
    <t>TS 12.12</t>
  </si>
  <si>
    <t>TS Misc. Box 28, f. 26+</t>
  </si>
  <si>
    <t>Dowry = advanced payment.</t>
  </si>
  <si>
    <t>Goitein 416</t>
  </si>
  <si>
    <t>ENA 4011, f. 5 top</t>
  </si>
  <si>
    <t>ca. 1158</t>
  </si>
  <si>
    <t>TS Arabic Box 50, f. 181 b+</t>
  </si>
  <si>
    <t>TS AS 146, f. 66, item II</t>
  </si>
  <si>
    <t>11 to 19</t>
  </si>
  <si>
    <t>TS 16.147</t>
  </si>
  <si>
    <t>Includes part of house</t>
  </si>
  <si>
    <t>a 3 (2873), f. 44</t>
  </si>
  <si>
    <t>TS AS 146, f. 183+</t>
  </si>
  <si>
    <t>1089-1099</t>
  </si>
  <si>
    <t>31-39</t>
  </si>
  <si>
    <t>TS 16.246v</t>
  </si>
  <si>
    <t>b 13, f. 47 (2834, 28)</t>
  </si>
  <si>
    <t>f 56 (2821), fs. 14v, 18v</t>
  </si>
  <si>
    <t>PER H 18+</t>
  </si>
  <si>
    <t>TS NS 320, f. 108+</t>
  </si>
  <si>
    <t>TS NS 258, f. 155</t>
  </si>
  <si>
    <t>Grand total 230-239.</t>
  </si>
  <si>
    <t>Goitein 417</t>
  </si>
  <si>
    <t>d 66 (2878), f. 77</t>
  </si>
  <si>
    <t>PER H 20+</t>
  </si>
  <si>
    <t>a 2 (2805), f. 6</t>
  </si>
  <si>
    <t>f 56 (2821), f. 47a-b</t>
  </si>
  <si>
    <t>ULC Or 1080 J 49</t>
  </si>
  <si>
    <t>approx. 300</t>
  </si>
  <si>
    <t>TS 13 J 17, f. 14</t>
  </si>
  <si>
    <t>approx. 540</t>
  </si>
  <si>
    <t>Gottheil-Worrel XLV, pp. 220-222</t>
  </si>
  <si>
    <t>approx. 750</t>
  </si>
  <si>
    <t>TS 16.80</t>
  </si>
  <si>
    <t>1170-1179</t>
  </si>
  <si>
    <t>Goitein 421</t>
  </si>
  <si>
    <t>TS K 15, f. 111, col. II, item b</t>
  </si>
  <si>
    <t>4 items</t>
  </si>
  <si>
    <t>Ibid., col. I</t>
  </si>
  <si>
    <t>TS 12.1v, see B 3, n. 79</t>
  </si>
  <si>
    <t>20 or 15</t>
  </si>
  <si>
    <t>TS J 1, f. 48</t>
  </si>
  <si>
    <t>Grand total 238.</t>
  </si>
  <si>
    <t>TS 20.47v</t>
  </si>
  <si>
    <t>Before 1080</t>
  </si>
  <si>
    <t>95+</t>
  </si>
  <si>
    <t>TS 13 J 7, f. 8</t>
  </si>
  <si>
    <t>TS K 25, f. 269, see B 4, n. 63</t>
  </si>
  <si>
    <t>Early 13th century</t>
  </si>
  <si>
    <t>ENA 1822 A, f. 10, see App. I, 31</t>
  </si>
  <si>
    <t>ca. 1165</t>
  </si>
  <si>
    <t>ENA NS 2, f. 25, cont. in ENA NS 1, f. 13</t>
  </si>
  <si>
    <t>ca. 5</t>
  </si>
  <si>
    <t>120+</t>
  </si>
  <si>
    <t>Goitein 422?</t>
  </si>
  <si>
    <t>TS 13 J 37, f. 11</t>
  </si>
  <si>
    <t>ULC Or 1081 J 56</t>
  </si>
  <si>
    <t>divorced 1114</t>
  </si>
  <si>
    <t>Grand total 500+</t>
  </si>
  <si>
    <t>TS 12.519</t>
  </si>
  <si>
    <t>Grand total 322.</t>
  </si>
  <si>
    <t>TS 13 J 6, f. 9</t>
  </si>
  <si>
    <t>ca. 1230</t>
  </si>
  <si>
    <r>
      <t xml:space="preserve">S. D. Goitein, </t>
    </r>
    <r>
      <rPr>
        <i/>
        <sz val="11"/>
        <rFont val="Calibri"/>
        <family val="2"/>
      </rPr>
      <t>A Mediterranean Society: The Jewish Communities of the Arab World as portrayed in the documents of the Cairo Genizah</t>
    </r>
    <r>
      <rPr>
        <sz val="11"/>
        <rFont val="Calibri"/>
        <family val="2"/>
      </rPr>
      <t xml:space="preserve">, Vol. III </t>
    </r>
    <r>
      <rPr>
        <i/>
        <sz val="11"/>
        <rFont val="Calibri"/>
        <family val="2"/>
      </rPr>
      <t xml:space="preserve">The Family </t>
    </r>
    <r>
      <rPr>
        <sz val="11"/>
        <rFont val="Calibri"/>
        <family val="2"/>
      </rPr>
      <t>(University of California Press, Berkeley, Los Angeles, London, 1978), pp. 363-422.</t>
    </r>
  </si>
  <si>
    <t>x</t>
  </si>
  <si>
    <t>Invalid Data</t>
  </si>
  <si>
    <t>Invalid</t>
  </si>
  <si>
    <r>
      <t xml:space="preserve">Corrected </t>
    </r>
    <r>
      <rPr>
        <b/>
        <sz val="12"/>
        <color theme="1"/>
        <rFont val="Calibri"/>
        <family val="2"/>
        <scheme val="minor"/>
      </rPr>
      <t>Family's Gift</t>
    </r>
  </si>
  <si>
    <r>
      <t xml:space="preserve">Corrected </t>
    </r>
    <r>
      <rPr>
        <b/>
        <sz val="12"/>
        <color theme="1"/>
        <rFont val="Calibri"/>
        <family val="2"/>
        <scheme val="minor"/>
      </rPr>
      <t>Total Husband's Gift</t>
    </r>
  </si>
  <si>
    <t>Number</t>
  </si>
  <si>
    <t>Average</t>
  </si>
  <si>
    <t>Median</t>
  </si>
  <si>
    <t>Poor (&lt;50)</t>
  </si>
  <si>
    <t>Rich (&gt;200)</t>
  </si>
  <si>
    <t>Percentage</t>
  </si>
  <si>
    <t>Midde Class (50-200)</t>
  </si>
  <si>
    <t>N</t>
  </si>
  <si>
    <t>Family Gift</t>
  </si>
  <si>
    <t>Less than 50</t>
  </si>
  <si>
    <t>50-200</t>
  </si>
  <si>
    <t>Greater than 200</t>
  </si>
  <si>
    <t>*I used family gift data from Dhg_v_fg because it had the largest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</si>
</sst>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1"/>
      <name val="Calibri"/>
      <family val="2"/>
    </font>
    <font>
      <sz val="11"/>
      <name val="Calibri"/>
      <family val="2"/>
    </font>
    <font>
      <u/>
      <sz val="12"/>
      <color theme="10"/>
      <name val="Calibri"/>
      <family val="2"/>
      <scheme val="minor"/>
    </font>
    <font>
      <u/>
      <sz val="12"/>
      <color theme="11"/>
      <name val="Calibri"/>
      <family val="2"/>
      <scheme val="minor"/>
    </font>
    <font>
      <u/>
      <sz val="11"/>
      <name val="Calibri"/>
      <family val="2"/>
    </font>
    <font>
      <i/>
      <sz val="11"/>
      <name val="Calibri"/>
      <family val="2"/>
    </font>
    <font>
      <b/>
      <sz val="12"/>
      <color theme="1"/>
      <name val="Calibri"/>
      <family val="2"/>
      <scheme val="minor"/>
    </font>
    <font>
      <b/>
      <sz val="11"/>
      <name val="Calibri"/>
      <family val="2"/>
    </font>
    <font>
      <sz val="11"/>
      <name val="Calibri"/>
      <family val="2"/>
    </font>
    <font>
      <b/>
      <sz val="12"/>
      <color rgb="FF000000"/>
      <name val="Calibri"/>
      <family val="2"/>
      <scheme val="minor"/>
    </font>
    <font>
      <sz val="11"/>
      <name val="Calibri"/>
      <family val="2"/>
      <scheme val="minor"/>
    </font>
    <font>
      <sz val="12"/>
      <name val="Calibri"/>
      <family val="2"/>
    </font>
  </fonts>
  <fills count="2">
    <fill>
      <patternFill patternType="none"/>
    </fill>
    <fill>
      <patternFill patternType="gray125"/>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1">
    <xf numFmtId="0" fontId="0" fillId="0" borderId="0" xfId="0"/>
    <xf numFmtId="0" fontId="1"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left"/>
    </xf>
    <xf numFmtId="0" fontId="2" fillId="0" borderId="0" xfId="0" applyFont="1" applyAlignment="1">
      <alignment horizontal="left" wrapText="1"/>
    </xf>
    <xf numFmtId="2" fontId="2" fillId="0" borderId="0" xfId="0" applyNumberFormat="1" applyFont="1" applyAlignment="1">
      <alignment horizontal="left"/>
    </xf>
    <xf numFmtId="0" fontId="5" fillId="0" borderId="0" xfId="0" applyFont="1" applyAlignment="1">
      <alignment horizontal="left"/>
    </xf>
    <xf numFmtId="2" fontId="1" fillId="0" borderId="0" xfId="0" applyNumberFormat="1" applyFont="1" applyAlignment="1">
      <alignment horizontal="left"/>
    </xf>
    <xf numFmtId="2" fontId="1" fillId="0" borderId="0" xfId="0" applyNumberFormat="1" applyFont="1" applyAlignment="1">
      <alignment horizontal="left" wrapText="1"/>
    </xf>
    <xf numFmtId="2" fontId="5" fillId="0" borderId="0" xfId="0" applyNumberFormat="1" applyFont="1" applyAlignment="1">
      <alignment horizontal="left"/>
    </xf>
    <xf numFmtId="2" fontId="2" fillId="0" borderId="0" xfId="0" applyNumberFormat="1" applyFont="1" applyAlignment="1">
      <alignment horizontal="left" wrapText="1"/>
    </xf>
    <xf numFmtId="12" fontId="2" fillId="0" borderId="0" xfId="0" applyNumberFormat="1" applyFont="1" applyAlignment="1">
      <alignment horizontal="left"/>
    </xf>
    <xf numFmtId="2" fontId="8" fillId="0" borderId="0" xfId="0" applyNumberFormat="1" applyFont="1" applyAlignment="1">
      <alignment horizontal="left"/>
    </xf>
    <xf numFmtId="2" fontId="9" fillId="0" borderId="0" xfId="0" applyNumberFormat="1" applyFont="1" applyAlignment="1">
      <alignment horizontal="left"/>
    </xf>
    <xf numFmtId="2" fontId="8" fillId="0" borderId="0" xfId="0" applyNumberFormat="1" applyFont="1" applyAlignment="1">
      <alignment horizontal="left" wrapText="1"/>
    </xf>
    <xf numFmtId="2" fontId="11" fillId="0" borderId="0" xfId="0" applyNumberFormat="1" applyFont="1" applyAlignment="1">
      <alignment horizontal="left"/>
    </xf>
    <xf numFmtId="2" fontId="11" fillId="0" borderId="0" xfId="0" applyNumberFormat="1" applyFont="1" applyAlignment="1">
      <alignment horizontal="left" wrapText="1"/>
    </xf>
    <xf numFmtId="0" fontId="10" fillId="0" borderId="0" xfId="0" applyFont="1"/>
    <xf numFmtId="2" fontId="0" fillId="0" borderId="0" xfId="0" applyNumberFormat="1"/>
    <xf numFmtId="0" fontId="7" fillId="0" borderId="0" xfId="0" applyFont="1"/>
    <xf numFmtId="2" fontId="7" fillId="0" borderId="0" xfId="0" applyNumberFormat="1" applyFont="1"/>
    <xf numFmtId="0" fontId="0" fillId="0" borderId="1" xfId="0" applyBorder="1"/>
    <xf numFmtId="2" fontId="0" fillId="0" borderId="3" xfId="0" applyNumberFormat="1" applyBorder="1"/>
    <xf numFmtId="2" fontId="0" fillId="0" borderId="5" xfId="0" applyNumberFormat="1" applyBorder="1"/>
    <xf numFmtId="0" fontId="0" fillId="0" borderId="6" xfId="0" applyBorder="1"/>
    <xf numFmtId="2" fontId="12" fillId="0" borderId="2" xfId="0" applyNumberFormat="1" applyFont="1" applyBorder="1" applyAlignment="1">
      <alignment horizontal="right"/>
    </xf>
    <xf numFmtId="2" fontId="0" fillId="0" borderId="4" xfId="0" applyNumberFormat="1" applyBorder="1"/>
    <xf numFmtId="2" fontId="0" fillId="0" borderId="2" xfId="0" applyNumberFormat="1" applyBorder="1"/>
    <xf numFmtId="0" fontId="0" fillId="0" borderId="7" xfId="0" applyBorder="1"/>
    <xf numFmtId="0" fontId="0" fillId="0" borderId="5" xfId="0" applyBorder="1"/>
    <xf numFmtId="0" fontId="0" fillId="0" borderId="8" xfId="0" applyBorder="1"/>
    <xf numFmtId="0" fontId="0" fillId="0" borderId="9" xfId="0" applyBorder="1"/>
    <xf numFmtId="0" fontId="0" fillId="0" borderId="10" xfId="0" applyBorder="1"/>
    <xf numFmtId="10" fontId="0" fillId="0" borderId="4" xfId="0" applyNumberFormat="1" applyBorder="1"/>
    <xf numFmtId="10" fontId="0" fillId="0" borderId="6" xfId="0" applyNumberFormat="1" applyBorder="1"/>
    <xf numFmtId="10" fontId="0" fillId="0" borderId="0" xfId="0" applyNumberFormat="1"/>
    <xf numFmtId="0" fontId="0" fillId="0" borderId="2" xfId="0" applyBorder="1"/>
    <xf numFmtId="0" fontId="0" fillId="0" borderId="4" xfId="0" applyBorder="1"/>
    <xf numFmtId="2" fontId="0" fillId="0" borderId="1" xfId="0" applyNumberFormat="1" applyBorder="1"/>
    <xf numFmtId="2" fontId="0" fillId="0" borderId="7" xfId="0" applyNumberFormat="1" applyBorder="1"/>
    <xf numFmtId="10" fontId="0" fillId="0" borderId="2" xfId="0" applyNumberFormat="1" applyBorder="1"/>
  </cellXfs>
  <cellStyles count="3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2"/>
  <sheetViews>
    <sheetView topLeftCell="E1" workbookViewId="0"/>
  </sheetViews>
  <sheetFormatPr defaultColWidth="8.875" defaultRowHeight="15" x14ac:dyDescent="0.25"/>
  <cols>
    <col min="1" max="1" width="30.375" style="2" customWidth="1"/>
    <col min="2" max="2" width="16.125" style="2" customWidth="1"/>
    <col min="3" max="3" width="12.5" style="5" customWidth="1"/>
    <col min="4" max="4" width="20.5" style="5" customWidth="1"/>
    <col min="5" max="5" width="21.125" style="5" customWidth="1"/>
    <col min="6" max="6" width="17.5" style="5" customWidth="1"/>
    <col min="7" max="7" width="25.875" style="2" customWidth="1"/>
    <col min="8" max="8" width="19.375" style="5" bestFit="1" customWidth="1"/>
    <col min="9" max="9" width="18.5" style="2" customWidth="1"/>
    <col min="10" max="10" width="13.625" style="2" customWidth="1"/>
    <col min="11" max="16384" width="8.875" style="2"/>
  </cols>
  <sheetData>
    <row r="1" spans="1:9" x14ac:dyDescent="0.25">
      <c r="A1" s="2" t="s">
        <v>1113</v>
      </c>
    </row>
    <row r="2" spans="1:9" x14ac:dyDescent="0.25">
      <c r="A2" s="2" t="s">
        <v>3</v>
      </c>
    </row>
    <row r="4" spans="1:9" x14ac:dyDescent="0.25">
      <c r="A4" s="6" t="s">
        <v>5</v>
      </c>
    </row>
    <row r="5" spans="1:9" x14ac:dyDescent="0.25">
      <c r="A5" s="3" t="s">
        <v>25</v>
      </c>
      <c r="B5" s="3" t="s">
        <v>1</v>
      </c>
      <c r="C5" s="1" t="s">
        <v>2</v>
      </c>
      <c r="D5" s="12" t="s">
        <v>14</v>
      </c>
      <c r="E5" s="8" t="s">
        <v>13</v>
      </c>
      <c r="F5" s="8" t="s">
        <v>15</v>
      </c>
      <c r="G5" s="7" t="s">
        <v>16</v>
      </c>
      <c r="H5" s="1" t="s">
        <v>4</v>
      </c>
      <c r="I5" s="3" t="s">
        <v>0</v>
      </c>
    </row>
    <row r="6" spans="1:9" x14ac:dyDescent="0.25">
      <c r="A6" s="2" t="s">
        <v>26</v>
      </c>
      <c r="B6" s="2" t="s">
        <v>6</v>
      </c>
      <c r="C6" s="2"/>
      <c r="D6" s="5">
        <v>15</v>
      </c>
      <c r="G6" s="5"/>
      <c r="H6" s="2" t="s">
        <v>7</v>
      </c>
      <c r="I6" s="2" t="s">
        <v>8</v>
      </c>
    </row>
    <row r="7" spans="1:9" x14ac:dyDescent="0.25">
      <c r="A7" s="2" t="s">
        <v>27</v>
      </c>
      <c r="B7" s="2" t="s">
        <v>9</v>
      </c>
      <c r="C7" s="2"/>
      <c r="D7" s="9"/>
      <c r="G7" s="5" t="s">
        <v>17</v>
      </c>
      <c r="H7" s="2" t="s">
        <v>7</v>
      </c>
      <c r="I7" s="2" t="s">
        <v>10</v>
      </c>
    </row>
    <row r="8" spans="1:9" x14ac:dyDescent="0.25">
      <c r="A8" s="2" t="s">
        <v>28</v>
      </c>
      <c r="B8" s="2" t="s">
        <v>9</v>
      </c>
      <c r="C8" s="2"/>
      <c r="G8" s="5">
        <v>50</v>
      </c>
      <c r="H8" s="2" t="s">
        <v>7</v>
      </c>
      <c r="I8" s="2" t="s">
        <v>11</v>
      </c>
    </row>
    <row r="9" spans="1:9" x14ac:dyDescent="0.25">
      <c r="A9" s="2" t="s">
        <v>29</v>
      </c>
      <c r="B9" s="2" t="s">
        <v>9</v>
      </c>
      <c r="C9" s="2"/>
      <c r="D9" s="5">
        <v>2</v>
      </c>
      <c r="E9" s="5">
        <v>15</v>
      </c>
      <c r="F9" s="5">
        <v>17</v>
      </c>
      <c r="G9" s="5"/>
      <c r="H9" s="2" t="s">
        <v>7</v>
      </c>
    </row>
    <row r="10" spans="1:9" x14ac:dyDescent="0.25">
      <c r="A10" s="2" t="s">
        <v>30</v>
      </c>
      <c r="B10" s="2" t="s">
        <v>9</v>
      </c>
      <c r="C10" s="2"/>
      <c r="D10" s="5">
        <v>20</v>
      </c>
      <c r="E10" s="5">
        <v>40</v>
      </c>
      <c r="F10" s="5">
        <v>60</v>
      </c>
      <c r="G10" s="5" t="s">
        <v>18</v>
      </c>
      <c r="H10" s="2" t="s">
        <v>7</v>
      </c>
    </row>
    <row r="11" spans="1:9" x14ac:dyDescent="0.25">
      <c r="A11" s="2" t="s">
        <v>31</v>
      </c>
      <c r="B11" s="2" t="s">
        <v>9</v>
      </c>
      <c r="C11" s="2"/>
      <c r="F11" s="5" t="s">
        <v>19</v>
      </c>
      <c r="G11" s="5"/>
      <c r="H11" s="2" t="s">
        <v>7</v>
      </c>
      <c r="I11" s="2" t="s">
        <v>12</v>
      </c>
    </row>
    <row r="12" spans="1:9" x14ac:dyDescent="0.25">
      <c r="A12" s="2" t="s">
        <v>32</v>
      </c>
      <c r="B12" s="2" t="s">
        <v>9</v>
      </c>
      <c r="C12" s="2"/>
      <c r="D12" s="5">
        <v>3</v>
      </c>
      <c r="E12" s="5">
        <v>5</v>
      </c>
      <c r="F12" s="5">
        <v>8</v>
      </c>
      <c r="G12" s="5"/>
      <c r="H12" s="2" t="s">
        <v>7</v>
      </c>
    </row>
    <row r="13" spans="1:9" x14ac:dyDescent="0.25">
      <c r="A13" s="2" t="s">
        <v>33</v>
      </c>
      <c r="B13" s="2" t="s">
        <v>9</v>
      </c>
      <c r="C13" s="2"/>
      <c r="D13" s="5">
        <v>50</v>
      </c>
      <c r="E13" s="5">
        <v>100</v>
      </c>
      <c r="F13" s="5">
        <v>150</v>
      </c>
      <c r="G13" s="5">
        <v>670</v>
      </c>
      <c r="H13" s="2" t="s">
        <v>20</v>
      </c>
      <c r="I13" s="2" t="s">
        <v>130</v>
      </c>
    </row>
    <row r="14" spans="1:9" x14ac:dyDescent="0.25">
      <c r="A14" s="2" t="s">
        <v>34</v>
      </c>
      <c r="B14" s="2" t="s">
        <v>9</v>
      </c>
      <c r="C14" s="2"/>
      <c r="G14" s="5"/>
      <c r="H14" s="2" t="s">
        <v>20</v>
      </c>
    </row>
    <row r="15" spans="1:9" x14ac:dyDescent="0.25">
      <c r="A15" s="2" t="s">
        <v>35</v>
      </c>
      <c r="B15" s="2" t="s">
        <v>9</v>
      </c>
      <c r="C15" s="2"/>
      <c r="D15" s="5">
        <v>50</v>
      </c>
      <c r="E15" s="5">
        <v>100</v>
      </c>
      <c r="F15" s="5">
        <v>150</v>
      </c>
      <c r="G15" s="5">
        <v>723</v>
      </c>
      <c r="H15" s="2" t="s">
        <v>20</v>
      </c>
    </row>
    <row r="16" spans="1:9" x14ac:dyDescent="0.25">
      <c r="A16" s="2" t="s">
        <v>36</v>
      </c>
      <c r="B16" s="2" t="s">
        <v>9</v>
      </c>
      <c r="D16" s="5">
        <v>20</v>
      </c>
      <c r="E16" s="5">
        <v>50</v>
      </c>
      <c r="F16" s="5">
        <v>70</v>
      </c>
      <c r="G16" s="2" t="s">
        <v>37</v>
      </c>
      <c r="H16" s="2" t="s">
        <v>20</v>
      </c>
      <c r="I16" s="2" t="s">
        <v>38</v>
      </c>
    </row>
    <row r="17" spans="1:9" x14ac:dyDescent="0.25">
      <c r="A17" s="2" t="s">
        <v>39</v>
      </c>
      <c r="B17" s="2" t="s">
        <v>40</v>
      </c>
      <c r="D17" s="5">
        <v>10</v>
      </c>
      <c r="E17" s="5">
        <v>30</v>
      </c>
      <c r="F17" s="5">
        <v>40</v>
      </c>
      <c r="H17" s="2" t="s">
        <v>21</v>
      </c>
      <c r="I17" s="2" t="s">
        <v>41</v>
      </c>
    </row>
    <row r="18" spans="1:9" x14ac:dyDescent="0.25">
      <c r="A18" s="2" t="s">
        <v>42</v>
      </c>
      <c r="B18" s="2" t="s">
        <v>43</v>
      </c>
      <c r="D18" s="5">
        <v>10</v>
      </c>
      <c r="E18" s="5">
        <v>40</v>
      </c>
      <c r="F18" s="5">
        <v>50</v>
      </c>
      <c r="H18" s="2" t="s">
        <v>21</v>
      </c>
    </row>
    <row r="19" spans="1:9" x14ac:dyDescent="0.25">
      <c r="A19" s="2" t="s">
        <v>44</v>
      </c>
      <c r="B19" s="2" t="s">
        <v>45</v>
      </c>
      <c r="D19" s="5">
        <v>5</v>
      </c>
      <c r="E19" s="5">
        <v>20</v>
      </c>
      <c r="F19" s="5">
        <v>25</v>
      </c>
      <c r="H19" s="2" t="s">
        <v>21</v>
      </c>
    </row>
    <row r="20" spans="1:9" x14ac:dyDescent="0.25">
      <c r="A20" s="2" t="s">
        <v>46</v>
      </c>
      <c r="B20" s="2" t="s">
        <v>47</v>
      </c>
      <c r="D20" s="5">
        <v>30</v>
      </c>
      <c r="E20" s="5">
        <v>80</v>
      </c>
      <c r="F20" s="5">
        <v>110</v>
      </c>
      <c r="G20" s="2" t="s">
        <v>49</v>
      </c>
      <c r="H20" s="2" t="s">
        <v>21</v>
      </c>
      <c r="I20" s="2" t="s">
        <v>48</v>
      </c>
    </row>
    <row r="21" spans="1:9" x14ac:dyDescent="0.25">
      <c r="A21" s="2" t="s">
        <v>50</v>
      </c>
      <c r="B21" s="2" t="s">
        <v>47</v>
      </c>
      <c r="D21" s="5">
        <v>5</v>
      </c>
      <c r="E21" s="5">
        <v>17</v>
      </c>
      <c r="F21" s="5">
        <v>22</v>
      </c>
      <c r="H21" s="2" t="s">
        <v>21</v>
      </c>
    </row>
    <row r="22" spans="1:9" x14ac:dyDescent="0.25">
      <c r="A22" s="2" t="s">
        <v>51</v>
      </c>
      <c r="B22" s="2" t="s">
        <v>52</v>
      </c>
      <c r="E22" s="5">
        <v>30</v>
      </c>
      <c r="H22" s="2" t="s">
        <v>21</v>
      </c>
      <c r="I22" s="2" t="s">
        <v>53</v>
      </c>
    </row>
    <row r="23" spans="1:9" x14ac:dyDescent="0.25">
      <c r="A23" s="2" t="s">
        <v>54</v>
      </c>
      <c r="B23" s="2">
        <v>1160</v>
      </c>
      <c r="D23" s="5">
        <v>5</v>
      </c>
      <c r="E23" s="5">
        <v>20</v>
      </c>
      <c r="F23" s="5">
        <v>25</v>
      </c>
      <c r="G23" s="2" t="s">
        <v>57</v>
      </c>
      <c r="H23" s="2" t="s">
        <v>22</v>
      </c>
      <c r="I23" s="2" t="s">
        <v>55</v>
      </c>
    </row>
    <row r="24" spans="1:9" x14ac:dyDescent="0.25">
      <c r="A24" s="2" t="s">
        <v>56</v>
      </c>
      <c r="B24" s="2">
        <v>1160</v>
      </c>
      <c r="E24" s="5">
        <v>10</v>
      </c>
      <c r="G24" s="2" t="s">
        <v>58</v>
      </c>
      <c r="H24" s="2" t="s">
        <v>22</v>
      </c>
    </row>
    <row r="25" spans="1:9" x14ac:dyDescent="0.25">
      <c r="A25" s="2" t="s">
        <v>59</v>
      </c>
      <c r="B25" s="2" t="s">
        <v>60</v>
      </c>
      <c r="D25" s="5">
        <v>10</v>
      </c>
      <c r="E25" s="5">
        <v>20</v>
      </c>
      <c r="F25" s="5">
        <v>30</v>
      </c>
      <c r="H25" s="2" t="s">
        <v>22</v>
      </c>
      <c r="I25" s="2" t="s">
        <v>61</v>
      </c>
    </row>
    <row r="26" spans="1:9" x14ac:dyDescent="0.25">
      <c r="A26" s="2" t="s">
        <v>62</v>
      </c>
      <c r="B26" s="2" t="s">
        <v>63</v>
      </c>
      <c r="G26" s="2" t="s">
        <v>64</v>
      </c>
      <c r="H26" s="2" t="s">
        <v>22</v>
      </c>
    </row>
    <row r="27" spans="1:9" x14ac:dyDescent="0.25">
      <c r="A27" s="2" t="s">
        <v>65</v>
      </c>
      <c r="D27" s="5">
        <v>10</v>
      </c>
      <c r="E27" s="5">
        <v>20</v>
      </c>
      <c r="F27" s="5">
        <v>30</v>
      </c>
      <c r="H27" s="2" t="s">
        <v>22</v>
      </c>
    </row>
    <row r="28" spans="1:9" x14ac:dyDescent="0.25">
      <c r="A28" s="2" t="s">
        <v>66</v>
      </c>
      <c r="B28" s="2" t="s">
        <v>67</v>
      </c>
      <c r="E28" s="5">
        <v>10</v>
      </c>
      <c r="G28" s="2" t="s">
        <v>68</v>
      </c>
      <c r="H28" s="2" t="s">
        <v>22</v>
      </c>
    </row>
    <row r="29" spans="1:9" x14ac:dyDescent="0.25">
      <c r="A29" s="2" t="s">
        <v>69</v>
      </c>
      <c r="B29" s="2" t="s">
        <v>70</v>
      </c>
      <c r="D29" s="5">
        <v>10</v>
      </c>
      <c r="E29" s="5">
        <v>30</v>
      </c>
      <c r="F29" s="5">
        <v>40</v>
      </c>
      <c r="H29" s="2" t="s">
        <v>22</v>
      </c>
    </row>
    <row r="30" spans="1:9" x14ac:dyDescent="0.25">
      <c r="A30" s="2" t="s">
        <v>71</v>
      </c>
      <c r="B30" s="2">
        <v>1164</v>
      </c>
      <c r="D30" s="5">
        <v>5</v>
      </c>
      <c r="E30" s="5">
        <v>10</v>
      </c>
      <c r="F30" s="5">
        <v>15</v>
      </c>
      <c r="H30" s="2" t="s">
        <v>22</v>
      </c>
    </row>
    <row r="31" spans="1:9" x14ac:dyDescent="0.25">
      <c r="A31" s="2" t="s">
        <v>72</v>
      </c>
      <c r="B31" s="2" t="s">
        <v>73</v>
      </c>
      <c r="F31" s="5" t="s">
        <v>74</v>
      </c>
      <c r="H31" s="2" t="s">
        <v>22</v>
      </c>
    </row>
    <row r="32" spans="1:9" x14ac:dyDescent="0.25">
      <c r="A32" s="2" t="s">
        <v>75</v>
      </c>
      <c r="B32" s="2" t="s">
        <v>76</v>
      </c>
      <c r="G32" s="2" t="s">
        <v>77</v>
      </c>
      <c r="H32" s="2" t="s">
        <v>22</v>
      </c>
    </row>
    <row r="33" spans="1:9" x14ac:dyDescent="0.25">
      <c r="A33" s="2" t="s">
        <v>78</v>
      </c>
      <c r="E33" s="5">
        <v>50</v>
      </c>
      <c r="H33" s="2" t="s">
        <v>22</v>
      </c>
      <c r="I33" s="2" t="s">
        <v>79</v>
      </c>
    </row>
    <row r="34" spans="1:9" x14ac:dyDescent="0.25">
      <c r="A34" s="2" t="s">
        <v>80</v>
      </c>
      <c r="D34" s="5">
        <v>5</v>
      </c>
      <c r="E34" s="5">
        <v>20</v>
      </c>
      <c r="F34" s="5">
        <v>25</v>
      </c>
      <c r="G34" s="2">
        <v>60</v>
      </c>
      <c r="H34" s="2" t="s">
        <v>23</v>
      </c>
    </row>
    <row r="35" spans="1:9" x14ac:dyDescent="0.25">
      <c r="A35" s="2" t="s">
        <v>81</v>
      </c>
      <c r="D35" s="5">
        <v>10</v>
      </c>
      <c r="E35" s="5">
        <v>30</v>
      </c>
      <c r="F35" s="5">
        <v>40</v>
      </c>
      <c r="G35" s="2">
        <v>140</v>
      </c>
      <c r="H35" s="2" t="s">
        <v>23</v>
      </c>
    </row>
    <row r="36" spans="1:9" x14ac:dyDescent="0.25">
      <c r="A36" s="2" t="s">
        <v>82</v>
      </c>
      <c r="D36" s="5">
        <v>10</v>
      </c>
      <c r="E36" s="5">
        <v>20</v>
      </c>
      <c r="F36" s="5">
        <v>30</v>
      </c>
      <c r="H36" s="2" t="s">
        <v>24</v>
      </c>
    </row>
    <row r="37" spans="1:9" x14ac:dyDescent="0.25">
      <c r="A37" s="2" t="s">
        <v>83</v>
      </c>
      <c r="H37" s="2" t="s">
        <v>24</v>
      </c>
    </row>
    <row r="38" spans="1:9" x14ac:dyDescent="0.25">
      <c r="A38" s="2" t="s">
        <v>84</v>
      </c>
      <c r="G38" s="2" t="s">
        <v>85</v>
      </c>
      <c r="H38" s="2" t="s">
        <v>24</v>
      </c>
    </row>
    <row r="39" spans="1:9" x14ac:dyDescent="0.25">
      <c r="A39" s="2" t="s">
        <v>86</v>
      </c>
      <c r="D39" s="5">
        <v>10</v>
      </c>
      <c r="E39" s="5">
        <v>30</v>
      </c>
      <c r="F39" s="5">
        <v>40</v>
      </c>
      <c r="G39" s="2" t="s">
        <v>87</v>
      </c>
      <c r="H39" s="2" t="s">
        <v>24</v>
      </c>
    </row>
    <row r="40" spans="1:9" x14ac:dyDescent="0.25">
      <c r="A40" s="2" t="s">
        <v>88</v>
      </c>
      <c r="G40" s="2" t="s">
        <v>89</v>
      </c>
      <c r="H40" s="2" t="s">
        <v>24</v>
      </c>
    </row>
    <row r="41" spans="1:9" x14ac:dyDescent="0.25">
      <c r="A41" s="2" t="s">
        <v>90</v>
      </c>
      <c r="B41" s="2" t="s">
        <v>91</v>
      </c>
      <c r="E41" s="5">
        <v>60</v>
      </c>
      <c r="G41" s="2" t="s">
        <v>92</v>
      </c>
      <c r="H41" s="2" t="s">
        <v>24</v>
      </c>
    </row>
    <row r="42" spans="1:9" x14ac:dyDescent="0.25">
      <c r="A42" s="2" t="s">
        <v>93</v>
      </c>
      <c r="B42" s="2" t="s">
        <v>94</v>
      </c>
      <c r="E42" s="5">
        <v>10</v>
      </c>
      <c r="H42" s="2" t="s">
        <v>24</v>
      </c>
    </row>
    <row r="43" spans="1:9" x14ac:dyDescent="0.25">
      <c r="H43" s="2"/>
    </row>
    <row r="44" spans="1:9" x14ac:dyDescent="0.25">
      <c r="H44" s="2"/>
    </row>
    <row r="45" spans="1:9" x14ac:dyDescent="0.25">
      <c r="A45" s="6" t="s">
        <v>125</v>
      </c>
      <c r="H45" s="2"/>
    </row>
    <row r="46" spans="1:9" x14ac:dyDescent="0.25">
      <c r="A46" s="3" t="s">
        <v>25</v>
      </c>
      <c r="B46" s="3" t="s">
        <v>1</v>
      </c>
      <c r="C46" s="1" t="s">
        <v>2</v>
      </c>
      <c r="D46" s="7" t="s">
        <v>14</v>
      </c>
      <c r="E46" s="8" t="s">
        <v>13</v>
      </c>
      <c r="F46" s="8" t="s">
        <v>15</v>
      </c>
      <c r="G46" s="7" t="s">
        <v>16</v>
      </c>
      <c r="H46" s="1" t="s">
        <v>4</v>
      </c>
      <c r="I46" s="3" t="s">
        <v>0</v>
      </c>
    </row>
    <row r="47" spans="1:9" x14ac:dyDescent="0.25">
      <c r="A47" s="2" t="s">
        <v>95</v>
      </c>
      <c r="B47" s="2" t="s">
        <v>96</v>
      </c>
      <c r="D47" s="5">
        <v>20</v>
      </c>
      <c r="E47" s="5">
        <v>50</v>
      </c>
      <c r="F47" s="5">
        <v>70</v>
      </c>
      <c r="H47" s="2" t="s">
        <v>97</v>
      </c>
      <c r="I47" s="2" t="s">
        <v>98</v>
      </c>
    </row>
    <row r="48" spans="1:9" x14ac:dyDescent="0.25">
      <c r="A48" s="2" t="s">
        <v>99</v>
      </c>
      <c r="B48" s="2">
        <v>1182</v>
      </c>
      <c r="G48" s="2" t="s">
        <v>100</v>
      </c>
      <c r="H48" s="2" t="s">
        <v>97</v>
      </c>
    </row>
    <row r="49" spans="1:9" x14ac:dyDescent="0.25">
      <c r="A49" s="2" t="s">
        <v>101</v>
      </c>
      <c r="B49" s="2" t="s">
        <v>102</v>
      </c>
      <c r="D49" s="5">
        <v>10</v>
      </c>
      <c r="E49" s="5">
        <v>30</v>
      </c>
      <c r="F49" s="5">
        <v>40</v>
      </c>
      <c r="G49" s="2">
        <v>130</v>
      </c>
      <c r="H49" s="2" t="s">
        <v>97</v>
      </c>
    </row>
    <row r="50" spans="1:9" x14ac:dyDescent="0.25">
      <c r="A50" s="2" t="s">
        <v>103</v>
      </c>
      <c r="B50" s="2" t="s">
        <v>104</v>
      </c>
      <c r="D50" s="5">
        <v>5</v>
      </c>
      <c r="E50" s="5">
        <v>20</v>
      </c>
      <c r="F50" s="5">
        <v>25</v>
      </c>
      <c r="H50" s="2" t="s">
        <v>97</v>
      </c>
    </row>
    <row r="51" spans="1:9" x14ac:dyDescent="0.25">
      <c r="A51" s="2" t="s">
        <v>105</v>
      </c>
      <c r="B51" s="2" t="s">
        <v>106</v>
      </c>
      <c r="D51" s="5">
        <v>5</v>
      </c>
      <c r="E51" s="5">
        <v>15</v>
      </c>
      <c r="F51" s="5">
        <v>20</v>
      </c>
      <c r="H51" s="2" t="s">
        <v>97</v>
      </c>
    </row>
    <row r="52" spans="1:9" x14ac:dyDescent="0.25">
      <c r="A52" s="2" t="s">
        <v>107</v>
      </c>
      <c r="B52" s="2">
        <v>1185</v>
      </c>
      <c r="D52" s="5">
        <v>10</v>
      </c>
      <c r="E52" s="5">
        <v>25</v>
      </c>
      <c r="F52" s="5">
        <v>35</v>
      </c>
      <c r="G52" s="2">
        <v>95</v>
      </c>
      <c r="H52" s="2" t="s">
        <v>97</v>
      </c>
    </row>
    <row r="53" spans="1:9" x14ac:dyDescent="0.25">
      <c r="A53" s="2" t="s">
        <v>108</v>
      </c>
      <c r="B53" s="2" t="s">
        <v>109</v>
      </c>
      <c r="C53" s="10"/>
      <c r="D53" s="5">
        <v>10</v>
      </c>
      <c r="E53" s="10">
        <v>25</v>
      </c>
      <c r="F53" s="10">
        <v>35</v>
      </c>
      <c r="G53" s="2">
        <v>90</v>
      </c>
      <c r="H53" s="2" t="s">
        <v>97</v>
      </c>
    </row>
    <row r="54" spans="1:9" x14ac:dyDescent="0.25">
      <c r="A54" s="2" t="s">
        <v>110</v>
      </c>
      <c r="B54" s="2" t="s">
        <v>111</v>
      </c>
      <c r="D54" s="5">
        <v>5</v>
      </c>
      <c r="E54" s="5">
        <v>20</v>
      </c>
      <c r="F54" s="5">
        <v>25</v>
      </c>
      <c r="G54" s="2">
        <v>44</v>
      </c>
      <c r="H54" s="2" t="s">
        <v>97</v>
      </c>
    </row>
    <row r="55" spans="1:9" x14ac:dyDescent="0.25">
      <c r="A55" s="2" t="s">
        <v>113</v>
      </c>
      <c r="B55" s="2" t="s">
        <v>111</v>
      </c>
      <c r="E55" s="5">
        <v>30</v>
      </c>
      <c r="F55" s="5">
        <v>85</v>
      </c>
      <c r="H55" s="2" t="s">
        <v>112</v>
      </c>
      <c r="I55" s="2" t="s">
        <v>114</v>
      </c>
    </row>
    <row r="56" spans="1:9" x14ac:dyDescent="0.25">
      <c r="A56" s="2" t="s">
        <v>115</v>
      </c>
      <c r="B56" s="2" t="s">
        <v>116</v>
      </c>
      <c r="D56" s="9"/>
      <c r="E56" s="5">
        <v>10</v>
      </c>
      <c r="H56" s="2" t="s">
        <v>112</v>
      </c>
      <c r="I56" s="2" t="s">
        <v>117</v>
      </c>
    </row>
    <row r="57" spans="1:9" x14ac:dyDescent="0.25">
      <c r="A57" s="2" t="s">
        <v>118</v>
      </c>
      <c r="B57" s="2" t="s">
        <v>119</v>
      </c>
      <c r="E57" s="5">
        <v>10</v>
      </c>
      <c r="G57" s="2" t="s">
        <v>121</v>
      </c>
      <c r="H57" s="2" t="s">
        <v>112</v>
      </c>
      <c r="I57" s="2" t="s">
        <v>120</v>
      </c>
    </row>
    <row r="58" spans="1:9" x14ac:dyDescent="0.25">
      <c r="A58" s="2" t="s">
        <v>122</v>
      </c>
      <c r="B58" s="2" t="s">
        <v>123</v>
      </c>
      <c r="E58" s="5">
        <v>15</v>
      </c>
      <c r="G58" s="2">
        <v>33</v>
      </c>
      <c r="H58" s="2" t="s">
        <v>112</v>
      </c>
      <c r="I58" s="2" t="s">
        <v>124</v>
      </c>
    </row>
    <row r="59" spans="1:9" x14ac:dyDescent="0.25">
      <c r="A59" s="2" t="s">
        <v>126</v>
      </c>
      <c r="B59" s="2" t="s">
        <v>127</v>
      </c>
      <c r="D59" s="5">
        <v>10</v>
      </c>
      <c r="E59" s="5">
        <v>40</v>
      </c>
      <c r="F59" s="5">
        <v>50</v>
      </c>
      <c r="H59" s="2" t="s">
        <v>112</v>
      </c>
    </row>
    <row r="60" spans="1:9" x14ac:dyDescent="0.25">
      <c r="A60" s="2" t="s">
        <v>128</v>
      </c>
      <c r="B60" s="2" t="s">
        <v>129</v>
      </c>
      <c r="D60" s="5">
        <v>5</v>
      </c>
      <c r="E60" s="5">
        <v>20</v>
      </c>
      <c r="F60" s="5">
        <v>25</v>
      </c>
      <c r="G60" s="2" t="s">
        <v>131</v>
      </c>
      <c r="H60" s="2" t="s">
        <v>112</v>
      </c>
    </row>
    <row r="61" spans="1:9" x14ac:dyDescent="0.25">
      <c r="A61" s="2" t="s">
        <v>132</v>
      </c>
      <c r="B61" s="2" t="s">
        <v>133</v>
      </c>
      <c r="D61" s="5">
        <v>5</v>
      </c>
      <c r="E61" s="5">
        <v>20</v>
      </c>
      <c r="F61" s="5">
        <v>25</v>
      </c>
      <c r="G61" s="2" t="s">
        <v>134</v>
      </c>
      <c r="H61" s="5" t="s">
        <v>112</v>
      </c>
    </row>
    <row r="62" spans="1:9" x14ac:dyDescent="0.25">
      <c r="A62" s="2" t="s">
        <v>135</v>
      </c>
      <c r="B62" s="2" t="s">
        <v>133</v>
      </c>
      <c r="D62" s="5">
        <v>2</v>
      </c>
      <c r="E62" s="5">
        <v>12</v>
      </c>
      <c r="F62" s="5">
        <v>14</v>
      </c>
      <c r="G62" s="2">
        <v>23</v>
      </c>
      <c r="H62" s="5" t="s">
        <v>112</v>
      </c>
    </row>
    <row r="63" spans="1:9" x14ac:dyDescent="0.25">
      <c r="A63" s="2" t="s">
        <v>136</v>
      </c>
      <c r="B63" s="2" t="s">
        <v>137</v>
      </c>
      <c r="D63" s="5">
        <v>10</v>
      </c>
      <c r="E63" s="5">
        <v>20</v>
      </c>
      <c r="F63" s="5">
        <v>30</v>
      </c>
      <c r="G63" s="2" t="s">
        <v>138</v>
      </c>
      <c r="H63" s="5" t="s">
        <v>112</v>
      </c>
      <c r="I63" s="2" t="s">
        <v>139</v>
      </c>
    </row>
    <row r="64" spans="1:9" x14ac:dyDescent="0.25">
      <c r="A64" s="2" t="s">
        <v>140</v>
      </c>
      <c r="B64" s="2" t="s">
        <v>141</v>
      </c>
      <c r="D64" s="5">
        <v>20</v>
      </c>
      <c r="E64" s="5">
        <v>20</v>
      </c>
      <c r="F64" s="5">
        <v>40</v>
      </c>
      <c r="G64" s="2">
        <v>100</v>
      </c>
      <c r="H64" s="5" t="s">
        <v>112</v>
      </c>
      <c r="I64" s="2" t="s">
        <v>142</v>
      </c>
    </row>
    <row r="67" spans="1:9" x14ac:dyDescent="0.25">
      <c r="A67" s="6" t="s">
        <v>143</v>
      </c>
      <c r="H67" s="2"/>
    </row>
    <row r="68" spans="1:9" x14ac:dyDescent="0.25">
      <c r="A68" s="3" t="s">
        <v>25</v>
      </c>
      <c r="B68" s="3" t="s">
        <v>1</v>
      </c>
      <c r="C68" s="1" t="s">
        <v>2</v>
      </c>
      <c r="D68" s="7" t="s">
        <v>14</v>
      </c>
      <c r="E68" s="8" t="s">
        <v>13</v>
      </c>
      <c r="F68" s="8" t="s">
        <v>15</v>
      </c>
      <c r="G68" s="7" t="s">
        <v>16</v>
      </c>
      <c r="H68" s="1" t="s">
        <v>4</v>
      </c>
      <c r="I68" s="3" t="s">
        <v>0</v>
      </c>
    </row>
    <row r="69" spans="1:9" x14ac:dyDescent="0.25">
      <c r="A69" s="2" t="s">
        <v>144</v>
      </c>
      <c r="B69" s="2" t="s">
        <v>145</v>
      </c>
      <c r="D69" s="5">
        <v>25</v>
      </c>
      <c r="E69" s="5">
        <v>10</v>
      </c>
      <c r="F69" s="5">
        <v>35</v>
      </c>
      <c r="H69" s="5" t="s">
        <v>147</v>
      </c>
      <c r="I69" s="2" t="s">
        <v>146</v>
      </c>
    </row>
    <row r="70" spans="1:9" x14ac:dyDescent="0.25">
      <c r="A70" s="2" t="s">
        <v>148</v>
      </c>
      <c r="B70" s="2" t="s">
        <v>145</v>
      </c>
      <c r="D70" s="5">
        <v>50</v>
      </c>
      <c r="E70" s="5">
        <v>20</v>
      </c>
      <c r="F70" s="5">
        <v>70</v>
      </c>
      <c r="H70" s="5" t="s">
        <v>147</v>
      </c>
    </row>
    <row r="71" spans="1:9" x14ac:dyDescent="0.25">
      <c r="A71" s="2" t="s">
        <v>149</v>
      </c>
      <c r="B71" s="2" t="s">
        <v>145</v>
      </c>
      <c r="D71" s="5">
        <v>10</v>
      </c>
      <c r="E71" s="5">
        <v>20</v>
      </c>
      <c r="F71" s="5">
        <v>30</v>
      </c>
      <c r="H71" s="5" t="s">
        <v>147</v>
      </c>
      <c r="I71" s="2" t="s">
        <v>150</v>
      </c>
    </row>
    <row r="72" spans="1:9" x14ac:dyDescent="0.25">
      <c r="A72" s="2" t="s">
        <v>151</v>
      </c>
      <c r="B72" s="2" t="s">
        <v>145</v>
      </c>
      <c r="D72" s="5">
        <v>20</v>
      </c>
      <c r="E72" s="5">
        <v>30</v>
      </c>
      <c r="F72" s="5">
        <v>50</v>
      </c>
      <c r="H72" s="5" t="s">
        <v>147</v>
      </c>
    </row>
    <row r="73" spans="1:9" x14ac:dyDescent="0.25">
      <c r="A73" s="2" t="s">
        <v>152</v>
      </c>
      <c r="B73" s="2" t="s">
        <v>145</v>
      </c>
      <c r="F73" s="5" t="s">
        <v>153</v>
      </c>
      <c r="H73" s="5" t="s">
        <v>147</v>
      </c>
      <c r="I73" s="2" t="s">
        <v>154</v>
      </c>
    </row>
    <row r="74" spans="1:9" x14ac:dyDescent="0.25">
      <c r="A74" s="2" t="s">
        <v>155</v>
      </c>
      <c r="B74" s="2" t="s">
        <v>156</v>
      </c>
      <c r="D74" s="5" t="s">
        <v>153</v>
      </c>
      <c r="E74" s="5">
        <v>15</v>
      </c>
      <c r="F74" s="5">
        <v>40</v>
      </c>
      <c r="G74" s="2">
        <v>262</v>
      </c>
      <c r="H74" s="5" t="s">
        <v>147</v>
      </c>
      <c r="I74" s="2" t="s">
        <v>157</v>
      </c>
    </row>
    <row r="75" spans="1:9" x14ac:dyDescent="0.25">
      <c r="A75" s="2" t="s">
        <v>158</v>
      </c>
      <c r="B75" s="2">
        <v>933</v>
      </c>
      <c r="F75" s="5">
        <v>90</v>
      </c>
      <c r="H75" s="5" t="s">
        <v>147</v>
      </c>
      <c r="I75" s="2" t="s">
        <v>159</v>
      </c>
    </row>
    <row r="76" spans="1:9" x14ac:dyDescent="0.25">
      <c r="A76" s="2" t="s">
        <v>160</v>
      </c>
      <c r="B76" s="2" t="s">
        <v>161</v>
      </c>
      <c r="D76" s="5">
        <v>25</v>
      </c>
      <c r="E76" s="5">
        <v>200</v>
      </c>
      <c r="F76" s="5">
        <v>225</v>
      </c>
      <c r="G76" s="2">
        <v>395</v>
      </c>
      <c r="H76" s="5" t="s">
        <v>147</v>
      </c>
      <c r="I76" s="2" t="s">
        <v>162</v>
      </c>
    </row>
    <row r="77" spans="1:9" x14ac:dyDescent="0.25">
      <c r="A77" s="2" t="s">
        <v>163</v>
      </c>
      <c r="B77" s="2" t="s">
        <v>164</v>
      </c>
      <c r="F77" s="5" t="s">
        <v>153</v>
      </c>
      <c r="H77" s="5" t="s">
        <v>147</v>
      </c>
    </row>
    <row r="79" spans="1:9" x14ac:dyDescent="0.25">
      <c r="A79" s="3"/>
      <c r="B79" s="3"/>
      <c r="C79" s="8"/>
      <c r="D79" s="7"/>
      <c r="E79" s="8"/>
      <c r="F79" s="8"/>
      <c r="G79" s="1"/>
    </row>
    <row r="80" spans="1:9" x14ac:dyDescent="0.25">
      <c r="A80" s="6" t="s">
        <v>165</v>
      </c>
      <c r="H80" s="2"/>
    </row>
    <row r="81" spans="1:9" x14ac:dyDescent="0.25">
      <c r="A81" s="3" t="s">
        <v>25</v>
      </c>
      <c r="B81" s="3" t="s">
        <v>1</v>
      </c>
      <c r="C81" s="1" t="s">
        <v>2</v>
      </c>
      <c r="D81" s="7" t="s">
        <v>14</v>
      </c>
      <c r="E81" s="8" t="s">
        <v>13</v>
      </c>
      <c r="F81" s="8" t="s">
        <v>15</v>
      </c>
      <c r="G81" s="7" t="s">
        <v>16</v>
      </c>
      <c r="H81" s="1" t="s">
        <v>4</v>
      </c>
      <c r="I81" s="3" t="s">
        <v>0</v>
      </c>
    </row>
    <row r="82" spans="1:9" x14ac:dyDescent="0.25">
      <c r="A82" s="2" t="s">
        <v>167</v>
      </c>
      <c r="B82" s="2" t="s">
        <v>168</v>
      </c>
      <c r="D82" s="9"/>
      <c r="E82" s="5">
        <v>20</v>
      </c>
      <c r="H82" s="5" t="s">
        <v>166</v>
      </c>
      <c r="I82" s="2" t="s">
        <v>169</v>
      </c>
    </row>
    <row r="83" spans="1:9" x14ac:dyDescent="0.25">
      <c r="A83" s="2" t="s">
        <v>170</v>
      </c>
      <c r="B83" s="2" t="s">
        <v>171</v>
      </c>
      <c r="D83" s="5">
        <v>20</v>
      </c>
      <c r="H83" s="5" t="s">
        <v>166</v>
      </c>
      <c r="I83" s="2" t="s">
        <v>172</v>
      </c>
    </row>
    <row r="84" spans="1:9" x14ac:dyDescent="0.25">
      <c r="A84" s="2" t="s">
        <v>173</v>
      </c>
      <c r="B84" s="2" t="s">
        <v>174</v>
      </c>
      <c r="H84" s="5" t="s">
        <v>166</v>
      </c>
      <c r="I84" s="2" t="s">
        <v>175</v>
      </c>
    </row>
    <row r="85" spans="1:9" x14ac:dyDescent="0.25">
      <c r="A85" s="2" t="s">
        <v>176</v>
      </c>
      <c r="B85" s="4" t="s">
        <v>177</v>
      </c>
      <c r="C85" s="10"/>
      <c r="D85" s="5">
        <v>5</v>
      </c>
      <c r="E85" s="5">
        <v>15</v>
      </c>
      <c r="F85" s="5">
        <v>20</v>
      </c>
      <c r="H85" s="5" t="s">
        <v>166</v>
      </c>
      <c r="I85" s="2" t="s">
        <v>178</v>
      </c>
    </row>
    <row r="86" spans="1:9" x14ac:dyDescent="0.25">
      <c r="A86" s="2" t="s">
        <v>179</v>
      </c>
      <c r="B86" s="2" t="s">
        <v>180</v>
      </c>
      <c r="D86" s="5">
        <v>50</v>
      </c>
      <c r="E86" s="5">
        <v>100</v>
      </c>
      <c r="F86" s="5" t="s">
        <v>181</v>
      </c>
      <c r="H86" s="5" t="s">
        <v>166</v>
      </c>
      <c r="I86" s="2" t="s">
        <v>182</v>
      </c>
    </row>
    <row r="87" spans="1:9" x14ac:dyDescent="0.25">
      <c r="A87" s="2" t="s">
        <v>184</v>
      </c>
      <c r="B87" s="2" t="s">
        <v>185</v>
      </c>
      <c r="F87" s="5">
        <v>150</v>
      </c>
      <c r="H87" s="5" t="s">
        <v>166</v>
      </c>
      <c r="I87" s="2" t="s">
        <v>186</v>
      </c>
    </row>
    <row r="88" spans="1:9" x14ac:dyDescent="0.25">
      <c r="A88" s="2" t="s">
        <v>187</v>
      </c>
      <c r="B88" s="2" t="s">
        <v>188</v>
      </c>
      <c r="D88" s="5">
        <v>40</v>
      </c>
      <c r="E88" s="5">
        <v>60</v>
      </c>
      <c r="F88" s="5">
        <v>100</v>
      </c>
      <c r="H88" s="5" t="s">
        <v>166</v>
      </c>
    </row>
    <row r="89" spans="1:9" x14ac:dyDescent="0.25">
      <c r="A89" s="2" t="s">
        <v>190</v>
      </c>
      <c r="B89" s="2" t="s">
        <v>191</v>
      </c>
      <c r="H89" s="5" t="s">
        <v>189</v>
      </c>
      <c r="I89" s="2" t="s">
        <v>192</v>
      </c>
    </row>
    <row r="90" spans="1:9" x14ac:dyDescent="0.25">
      <c r="A90" s="2" t="s">
        <v>193</v>
      </c>
      <c r="B90" s="2" t="s">
        <v>194</v>
      </c>
      <c r="H90" s="5" t="s">
        <v>189</v>
      </c>
      <c r="I90" s="2" t="s">
        <v>195</v>
      </c>
    </row>
    <row r="91" spans="1:9" x14ac:dyDescent="0.25">
      <c r="A91" s="2" t="s">
        <v>196</v>
      </c>
      <c r="B91" s="2" t="s">
        <v>197</v>
      </c>
      <c r="C91" s="10"/>
      <c r="D91" s="5">
        <v>100</v>
      </c>
      <c r="E91" s="10">
        <v>50</v>
      </c>
      <c r="F91" s="10" t="s">
        <v>198</v>
      </c>
      <c r="G91" s="4"/>
      <c r="H91" s="5" t="s">
        <v>189</v>
      </c>
    </row>
    <row r="92" spans="1:9" x14ac:dyDescent="0.25">
      <c r="A92" s="2" t="s">
        <v>199</v>
      </c>
      <c r="B92" s="2" t="s">
        <v>197</v>
      </c>
      <c r="H92" s="5" t="s">
        <v>189</v>
      </c>
      <c r="I92" s="2" t="s">
        <v>200</v>
      </c>
    </row>
    <row r="93" spans="1:9" x14ac:dyDescent="0.25">
      <c r="A93" s="2" t="s">
        <v>201</v>
      </c>
      <c r="B93" s="2" t="s">
        <v>202</v>
      </c>
      <c r="D93" s="5">
        <v>5</v>
      </c>
      <c r="E93" s="5">
        <v>15</v>
      </c>
      <c r="F93" s="5" t="s">
        <v>203</v>
      </c>
      <c r="H93" s="5" t="s">
        <v>189</v>
      </c>
      <c r="I93" s="2" t="s">
        <v>204</v>
      </c>
    </row>
    <row r="94" spans="1:9" x14ac:dyDescent="0.25">
      <c r="A94" s="2" t="s">
        <v>205</v>
      </c>
      <c r="B94" s="2" t="s">
        <v>206</v>
      </c>
      <c r="D94" s="5">
        <v>100</v>
      </c>
      <c r="E94" s="5">
        <v>150</v>
      </c>
      <c r="F94" s="5">
        <v>250</v>
      </c>
      <c r="H94" s="5" t="s">
        <v>189</v>
      </c>
    </row>
    <row r="95" spans="1:9" x14ac:dyDescent="0.25">
      <c r="A95" s="2" t="s">
        <v>207</v>
      </c>
      <c r="B95" s="2" t="s">
        <v>208</v>
      </c>
      <c r="C95" s="10"/>
      <c r="E95" s="10"/>
      <c r="F95" s="10"/>
      <c r="G95" s="4"/>
      <c r="H95" s="5" t="s">
        <v>189</v>
      </c>
      <c r="I95" s="2" t="s">
        <v>209</v>
      </c>
    </row>
    <row r="96" spans="1:9" x14ac:dyDescent="0.25">
      <c r="A96" s="2" t="s">
        <v>211</v>
      </c>
      <c r="B96" s="2" t="s">
        <v>212</v>
      </c>
      <c r="D96" s="5">
        <v>15</v>
      </c>
      <c r="E96" s="5">
        <v>20</v>
      </c>
      <c r="F96" s="5">
        <v>35</v>
      </c>
      <c r="H96" s="5" t="s">
        <v>210</v>
      </c>
      <c r="I96" s="2" t="s">
        <v>213</v>
      </c>
    </row>
    <row r="97" spans="1:9" x14ac:dyDescent="0.25">
      <c r="A97" s="2" t="s">
        <v>214</v>
      </c>
      <c r="B97" s="2">
        <v>1015</v>
      </c>
      <c r="E97" s="5">
        <v>10</v>
      </c>
      <c r="H97" s="5" t="s">
        <v>210</v>
      </c>
    </row>
    <row r="98" spans="1:9" x14ac:dyDescent="0.25">
      <c r="A98" s="2" t="s">
        <v>215</v>
      </c>
      <c r="B98" s="2" t="s">
        <v>216</v>
      </c>
      <c r="D98" s="5">
        <v>5</v>
      </c>
      <c r="E98" s="5">
        <v>20</v>
      </c>
      <c r="F98" s="5">
        <v>25</v>
      </c>
      <c r="H98" s="5" t="s">
        <v>210</v>
      </c>
      <c r="I98" s="2" t="s">
        <v>217</v>
      </c>
    </row>
    <row r="99" spans="1:9" x14ac:dyDescent="0.25">
      <c r="A99" s="2" t="s">
        <v>218</v>
      </c>
      <c r="B99" s="2" t="s">
        <v>219</v>
      </c>
      <c r="D99" s="5">
        <v>20</v>
      </c>
      <c r="E99" s="5">
        <v>30</v>
      </c>
      <c r="F99" s="5">
        <v>50</v>
      </c>
      <c r="G99" s="2">
        <v>240</v>
      </c>
      <c r="H99" s="5" t="s">
        <v>210</v>
      </c>
      <c r="I99" s="2" t="s">
        <v>220</v>
      </c>
    </row>
    <row r="100" spans="1:9" x14ac:dyDescent="0.25">
      <c r="A100" s="2" t="s">
        <v>221</v>
      </c>
      <c r="B100" s="2" t="s">
        <v>222</v>
      </c>
      <c r="D100" s="5">
        <v>40</v>
      </c>
      <c r="E100" s="5">
        <v>60</v>
      </c>
      <c r="H100" s="5" t="s">
        <v>210</v>
      </c>
      <c r="I100" s="2" t="s">
        <v>223</v>
      </c>
    </row>
    <row r="101" spans="1:9" x14ac:dyDescent="0.25">
      <c r="A101" s="2" t="s">
        <v>224</v>
      </c>
      <c r="B101" s="2" t="s">
        <v>225</v>
      </c>
      <c r="D101" s="5">
        <v>15</v>
      </c>
      <c r="H101" s="5" t="s">
        <v>210</v>
      </c>
      <c r="I101" s="2" t="s">
        <v>226</v>
      </c>
    </row>
    <row r="102" spans="1:9" x14ac:dyDescent="0.25">
      <c r="A102" s="2" t="s">
        <v>227</v>
      </c>
      <c r="B102" s="2" t="s">
        <v>228</v>
      </c>
      <c r="F102" s="5">
        <v>50</v>
      </c>
      <c r="H102" s="5" t="s">
        <v>210</v>
      </c>
    </row>
    <row r="103" spans="1:9" x14ac:dyDescent="0.25">
      <c r="A103" s="2" t="s">
        <v>229</v>
      </c>
      <c r="B103" s="2" t="s">
        <v>230</v>
      </c>
      <c r="D103" s="5">
        <v>15</v>
      </c>
      <c r="H103" s="5" t="s">
        <v>210</v>
      </c>
      <c r="I103" s="2" t="s">
        <v>231</v>
      </c>
    </row>
    <row r="104" spans="1:9" x14ac:dyDescent="0.25">
      <c r="A104" s="2" t="s">
        <v>233</v>
      </c>
      <c r="B104" s="2" t="s">
        <v>234</v>
      </c>
      <c r="H104" s="5" t="s">
        <v>232</v>
      </c>
    </row>
    <row r="105" spans="1:9" x14ac:dyDescent="0.25">
      <c r="A105" s="2" t="s">
        <v>235</v>
      </c>
      <c r="B105" s="2" t="s">
        <v>236</v>
      </c>
      <c r="D105" s="5">
        <v>10</v>
      </c>
      <c r="E105" s="5">
        <v>10</v>
      </c>
      <c r="F105" s="5">
        <v>20</v>
      </c>
      <c r="H105" s="5" t="s">
        <v>232</v>
      </c>
    </row>
    <row r="106" spans="1:9" x14ac:dyDescent="0.25">
      <c r="A106" s="2" t="s">
        <v>237</v>
      </c>
      <c r="B106" s="2" t="s">
        <v>238</v>
      </c>
      <c r="F106" s="5">
        <v>15</v>
      </c>
      <c r="G106" s="2">
        <v>27</v>
      </c>
      <c r="H106" s="5" t="s">
        <v>232</v>
      </c>
      <c r="I106" s="2" t="s">
        <v>239</v>
      </c>
    </row>
    <row r="107" spans="1:9" x14ac:dyDescent="0.25">
      <c r="A107" s="2" t="s">
        <v>240</v>
      </c>
      <c r="B107" s="2" t="s">
        <v>241</v>
      </c>
      <c r="D107" s="5">
        <v>5</v>
      </c>
      <c r="E107" s="5">
        <v>35</v>
      </c>
      <c r="F107" s="5" t="s">
        <v>242</v>
      </c>
      <c r="G107" s="11">
        <v>61.5</v>
      </c>
      <c r="H107" s="5" t="s">
        <v>232</v>
      </c>
      <c r="I107" s="2" t="s">
        <v>243</v>
      </c>
    </row>
    <row r="108" spans="1:9" x14ac:dyDescent="0.25">
      <c r="A108" s="2" t="s">
        <v>244</v>
      </c>
      <c r="B108" s="2" t="s">
        <v>245</v>
      </c>
      <c r="D108" s="5">
        <v>5</v>
      </c>
      <c r="E108" s="5">
        <v>10</v>
      </c>
      <c r="F108" s="5">
        <v>15</v>
      </c>
      <c r="G108" s="2">
        <v>50</v>
      </c>
      <c r="H108" s="5" t="s">
        <v>232</v>
      </c>
      <c r="I108" s="2" t="s">
        <v>246</v>
      </c>
    </row>
    <row r="109" spans="1:9" x14ac:dyDescent="0.25">
      <c r="A109" s="2" t="s">
        <v>247</v>
      </c>
      <c r="B109" s="2" t="s">
        <v>222</v>
      </c>
      <c r="D109" s="5">
        <v>5</v>
      </c>
      <c r="E109" s="5">
        <v>10</v>
      </c>
      <c r="F109" s="5">
        <v>15</v>
      </c>
      <c r="G109" s="2">
        <v>795</v>
      </c>
      <c r="H109" s="5" t="s">
        <v>232</v>
      </c>
      <c r="I109" s="2" t="s">
        <v>248</v>
      </c>
    </row>
    <row r="110" spans="1:9" x14ac:dyDescent="0.25">
      <c r="A110" s="2" t="s">
        <v>249</v>
      </c>
      <c r="B110" s="2" t="s">
        <v>250</v>
      </c>
      <c r="F110" s="5">
        <v>25</v>
      </c>
      <c r="H110" s="5" t="s">
        <v>232</v>
      </c>
    </row>
    <row r="111" spans="1:9" x14ac:dyDescent="0.25">
      <c r="A111" s="2" t="s">
        <v>251</v>
      </c>
      <c r="B111" s="2" t="s">
        <v>252</v>
      </c>
      <c r="D111" s="5">
        <v>20</v>
      </c>
      <c r="E111" s="5">
        <v>30</v>
      </c>
      <c r="F111" s="5">
        <v>50</v>
      </c>
      <c r="H111" s="5" t="s">
        <v>232</v>
      </c>
    </row>
    <row r="112" spans="1:9" x14ac:dyDescent="0.25">
      <c r="A112" s="2" t="s">
        <v>254</v>
      </c>
      <c r="B112" s="2" t="s">
        <v>255</v>
      </c>
      <c r="H112" s="5" t="s">
        <v>253</v>
      </c>
      <c r="I112" s="2" t="s">
        <v>256</v>
      </c>
    </row>
    <row r="113" spans="1:9" x14ac:dyDescent="0.25">
      <c r="A113" s="2" t="s">
        <v>257</v>
      </c>
      <c r="B113" s="2" t="s">
        <v>258</v>
      </c>
      <c r="C113" s="10"/>
      <c r="E113" s="10"/>
      <c r="F113" s="10"/>
      <c r="G113" s="4"/>
      <c r="H113" s="5" t="s">
        <v>253</v>
      </c>
      <c r="I113" s="2" t="s">
        <v>259</v>
      </c>
    </row>
    <row r="114" spans="1:9" x14ac:dyDescent="0.25">
      <c r="A114" s="2" t="s">
        <v>260</v>
      </c>
      <c r="B114" s="2" t="s">
        <v>261</v>
      </c>
      <c r="D114" s="5">
        <v>200</v>
      </c>
      <c r="E114" s="5">
        <v>300</v>
      </c>
      <c r="F114" s="5" t="s">
        <v>262</v>
      </c>
      <c r="H114" s="5" t="s">
        <v>253</v>
      </c>
    </row>
    <row r="115" spans="1:9" x14ac:dyDescent="0.25">
      <c r="A115" s="2" t="s">
        <v>263</v>
      </c>
      <c r="B115" s="2" t="s">
        <v>264</v>
      </c>
      <c r="D115" s="5">
        <v>3</v>
      </c>
      <c r="E115" s="5">
        <v>15</v>
      </c>
      <c r="F115" s="5">
        <v>18</v>
      </c>
      <c r="G115" s="2">
        <v>32</v>
      </c>
      <c r="H115" s="5" t="s">
        <v>253</v>
      </c>
      <c r="I115" s="2" t="s">
        <v>55</v>
      </c>
    </row>
    <row r="116" spans="1:9" x14ac:dyDescent="0.25">
      <c r="A116" s="2" t="s">
        <v>265</v>
      </c>
      <c r="B116" s="2" t="s">
        <v>264</v>
      </c>
      <c r="D116" s="5" t="s">
        <v>266</v>
      </c>
      <c r="H116" s="5" t="s">
        <v>253</v>
      </c>
    </row>
    <row r="117" spans="1:9" x14ac:dyDescent="0.25">
      <c r="A117" s="2" t="s">
        <v>267</v>
      </c>
      <c r="B117" s="2" t="s">
        <v>264</v>
      </c>
      <c r="F117" s="5">
        <v>150</v>
      </c>
      <c r="H117" s="5" t="s">
        <v>253</v>
      </c>
      <c r="I117" s="2" t="s">
        <v>268</v>
      </c>
    </row>
    <row r="118" spans="1:9" x14ac:dyDescent="0.25">
      <c r="A118" s="2" t="s">
        <v>269</v>
      </c>
      <c r="B118" s="2" t="s">
        <v>270</v>
      </c>
      <c r="D118" s="5">
        <v>25</v>
      </c>
      <c r="H118" s="5" t="s">
        <v>271</v>
      </c>
      <c r="I118" s="2" t="s">
        <v>272</v>
      </c>
    </row>
    <row r="119" spans="1:9" x14ac:dyDescent="0.25">
      <c r="A119" s="2" t="s">
        <v>273</v>
      </c>
      <c r="B119" s="2" t="s">
        <v>274</v>
      </c>
      <c r="D119" s="5">
        <v>5</v>
      </c>
      <c r="E119" s="5">
        <v>15</v>
      </c>
      <c r="H119" s="5" t="s">
        <v>271</v>
      </c>
      <c r="I119" s="2" t="s">
        <v>275</v>
      </c>
    </row>
    <row r="120" spans="1:9" x14ac:dyDescent="0.25">
      <c r="A120" s="2" t="s">
        <v>276</v>
      </c>
      <c r="B120" s="2" t="s">
        <v>277</v>
      </c>
      <c r="C120" s="10"/>
      <c r="D120" s="5">
        <v>10</v>
      </c>
      <c r="E120" s="10">
        <v>20</v>
      </c>
      <c r="F120" s="10">
        <v>30</v>
      </c>
      <c r="G120" s="4">
        <v>110</v>
      </c>
      <c r="H120" s="5" t="s">
        <v>271</v>
      </c>
      <c r="I120" s="2" t="s">
        <v>278</v>
      </c>
    </row>
    <row r="121" spans="1:9" x14ac:dyDescent="0.25">
      <c r="A121" s="2" t="s">
        <v>279</v>
      </c>
      <c r="B121" s="2" t="s">
        <v>280</v>
      </c>
      <c r="E121" s="5">
        <v>100</v>
      </c>
      <c r="H121" s="5" t="s">
        <v>271</v>
      </c>
      <c r="I121" s="2" t="s">
        <v>281</v>
      </c>
    </row>
    <row r="122" spans="1:9" x14ac:dyDescent="0.25">
      <c r="A122" s="2" t="s">
        <v>282</v>
      </c>
      <c r="B122" s="2" t="s">
        <v>283</v>
      </c>
      <c r="H122" s="5" t="s">
        <v>271</v>
      </c>
      <c r="I122" s="2" t="s">
        <v>284</v>
      </c>
    </row>
    <row r="124" spans="1:9" x14ac:dyDescent="0.25">
      <c r="A124" s="3"/>
      <c r="B124" s="3"/>
      <c r="C124" s="8"/>
      <c r="D124" s="7"/>
      <c r="E124" s="8"/>
      <c r="F124" s="8"/>
      <c r="G124" s="1"/>
    </row>
    <row r="125" spans="1:9" x14ac:dyDescent="0.25">
      <c r="A125" s="6" t="s">
        <v>289</v>
      </c>
      <c r="H125" s="2"/>
    </row>
    <row r="126" spans="1:9" x14ac:dyDescent="0.25">
      <c r="A126" s="3" t="s">
        <v>25</v>
      </c>
      <c r="B126" s="3" t="s">
        <v>1</v>
      </c>
      <c r="C126" s="1" t="s">
        <v>2</v>
      </c>
      <c r="D126" s="7" t="s">
        <v>14</v>
      </c>
      <c r="E126" s="8" t="s">
        <v>13</v>
      </c>
      <c r="F126" s="8" t="s">
        <v>15</v>
      </c>
      <c r="G126" s="7" t="s">
        <v>16</v>
      </c>
      <c r="H126" s="1" t="s">
        <v>4</v>
      </c>
      <c r="I126" s="3" t="s">
        <v>0</v>
      </c>
    </row>
    <row r="127" spans="1:9" x14ac:dyDescent="0.25">
      <c r="A127" s="2" t="s">
        <v>286</v>
      </c>
      <c r="B127" s="2" t="s">
        <v>287</v>
      </c>
      <c r="D127" s="5">
        <v>1</v>
      </c>
      <c r="E127" s="5">
        <v>2</v>
      </c>
      <c r="F127" s="5">
        <v>3</v>
      </c>
      <c r="H127" s="5" t="s">
        <v>285</v>
      </c>
      <c r="I127" s="2" t="s">
        <v>288</v>
      </c>
    </row>
    <row r="128" spans="1:9" x14ac:dyDescent="0.25">
      <c r="A128" s="2" t="s">
        <v>290</v>
      </c>
      <c r="B128" s="2" t="s">
        <v>291</v>
      </c>
      <c r="C128" s="10"/>
      <c r="D128" s="5">
        <v>10</v>
      </c>
      <c r="E128" s="10">
        <v>30</v>
      </c>
      <c r="F128" s="10">
        <v>40</v>
      </c>
      <c r="G128" s="4">
        <v>60</v>
      </c>
      <c r="H128" s="5" t="s">
        <v>285</v>
      </c>
      <c r="I128" s="2" t="s">
        <v>292</v>
      </c>
    </row>
    <row r="129" spans="1:9" x14ac:dyDescent="0.25">
      <c r="A129" s="2" t="s">
        <v>293</v>
      </c>
      <c r="B129" s="2" t="s">
        <v>294</v>
      </c>
      <c r="D129" s="5">
        <v>10</v>
      </c>
      <c r="E129" s="5">
        <v>30</v>
      </c>
      <c r="F129" s="5">
        <v>40</v>
      </c>
      <c r="H129" s="5" t="s">
        <v>285</v>
      </c>
    </row>
    <row r="130" spans="1:9" x14ac:dyDescent="0.25">
      <c r="A130" s="2" t="s">
        <v>295</v>
      </c>
      <c r="B130" s="2" t="s">
        <v>296</v>
      </c>
      <c r="D130" s="5">
        <v>100</v>
      </c>
      <c r="H130" s="5" t="s">
        <v>285</v>
      </c>
    </row>
    <row r="131" spans="1:9" x14ac:dyDescent="0.25">
      <c r="A131" s="2" t="s">
        <v>297</v>
      </c>
      <c r="B131" s="2" t="s">
        <v>298</v>
      </c>
      <c r="D131" s="5">
        <v>5</v>
      </c>
      <c r="E131" s="5">
        <v>20</v>
      </c>
      <c r="F131" s="5">
        <v>25</v>
      </c>
      <c r="H131" s="5" t="s">
        <v>285</v>
      </c>
    </row>
    <row r="132" spans="1:9" x14ac:dyDescent="0.25">
      <c r="A132" s="2" t="s">
        <v>299</v>
      </c>
      <c r="B132" s="2" t="s">
        <v>300</v>
      </c>
      <c r="D132" s="5">
        <v>10</v>
      </c>
      <c r="E132" s="5">
        <v>15</v>
      </c>
      <c r="F132" s="5">
        <v>25</v>
      </c>
      <c r="H132" s="5" t="s">
        <v>285</v>
      </c>
    </row>
    <row r="133" spans="1:9" x14ac:dyDescent="0.25">
      <c r="A133" s="2" t="s">
        <v>301</v>
      </c>
      <c r="B133" s="2" t="s">
        <v>302</v>
      </c>
      <c r="E133" s="5">
        <v>100</v>
      </c>
      <c r="H133" s="5" t="s">
        <v>285</v>
      </c>
    </row>
    <row r="134" spans="1:9" x14ac:dyDescent="0.25">
      <c r="A134" s="2" t="s">
        <v>303</v>
      </c>
      <c r="B134" s="2" t="s">
        <v>304</v>
      </c>
      <c r="D134" s="5">
        <v>5</v>
      </c>
      <c r="E134" s="5">
        <v>20</v>
      </c>
      <c r="F134" s="5">
        <v>25</v>
      </c>
      <c r="H134" s="5" t="s">
        <v>285</v>
      </c>
    </row>
    <row r="135" spans="1:9" x14ac:dyDescent="0.25">
      <c r="A135" s="2" t="s">
        <v>306</v>
      </c>
      <c r="B135" s="2" t="s">
        <v>307</v>
      </c>
      <c r="D135" s="5">
        <v>3</v>
      </c>
      <c r="E135" s="5">
        <v>10</v>
      </c>
      <c r="F135" s="5">
        <v>13</v>
      </c>
      <c r="G135" s="2" t="s">
        <v>308</v>
      </c>
      <c r="H135" s="5" t="s">
        <v>305</v>
      </c>
    </row>
    <row r="136" spans="1:9" x14ac:dyDescent="0.25">
      <c r="A136" s="2" t="s">
        <v>309</v>
      </c>
      <c r="B136" s="2" t="s">
        <v>307</v>
      </c>
      <c r="C136" s="10"/>
      <c r="D136" s="5">
        <v>3</v>
      </c>
      <c r="E136" s="10">
        <v>10</v>
      </c>
      <c r="F136" s="10">
        <v>13</v>
      </c>
      <c r="G136" s="4">
        <v>7</v>
      </c>
      <c r="H136" s="5" t="s">
        <v>305</v>
      </c>
      <c r="I136" s="2" t="s">
        <v>310</v>
      </c>
    </row>
    <row r="137" spans="1:9" x14ac:dyDescent="0.25">
      <c r="A137" s="2" t="s">
        <v>311</v>
      </c>
      <c r="B137" s="2" t="s">
        <v>312</v>
      </c>
      <c r="D137" s="5">
        <v>5</v>
      </c>
      <c r="E137" s="5">
        <v>10</v>
      </c>
      <c r="F137" s="5">
        <v>15</v>
      </c>
      <c r="G137" s="11">
        <v>28.333333333333332</v>
      </c>
      <c r="H137" s="5" t="s">
        <v>305</v>
      </c>
      <c r="I137" s="2" t="s">
        <v>313</v>
      </c>
    </row>
    <row r="138" spans="1:9" x14ac:dyDescent="0.25">
      <c r="A138" s="2" t="s">
        <v>314</v>
      </c>
      <c r="B138" s="2" t="s">
        <v>315</v>
      </c>
      <c r="D138" s="5">
        <v>1</v>
      </c>
      <c r="E138" s="5">
        <v>15</v>
      </c>
      <c r="F138" s="5">
        <v>16</v>
      </c>
      <c r="H138" s="5" t="s">
        <v>305</v>
      </c>
    </row>
    <row r="139" spans="1:9" x14ac:dyDescent="0.25">
      <c r="A139" s="2" t="s">
        <v>316</v>
      </c>
      <c r="B139" s="2" t="s">
        <v>317</v>
      </c>
      <c r="H139" s="5" t="s">
        <v>305</v>
      </c>
    </row>
    <row r="140" spans="1:9" x14ac:dyDescent="0.25">
      <c r="A140" s="2" t="s">
        <v>318</v>
      </c>
      <c r="B140" s="2" t="s">
        <v>319</v>
      </c>
      <c r="C140" s="10"/>
      <c r="D140" s="5">
        <v>20</v>
      </c>
      <c r="E140" s="10">
        <v>50</v>
      </c>
      <c r="F140" s="10">
        <v>70</v>
      </c>
      <c r="G140" s="4">
        <v>649</v>
      </c>
      <c r="H140" s="5" t="s">
        <v>305</v>
      </c>
      <c r="I140" s="2" t="s">
        <v>320</v>
      </c>
    </row>
    <row r="141" spans="1:9" x14ac:dyDescent="0.25">
      <c r="A141" s="2" t="s">
        <v>321</v>
      </c>
      <c r="B141" s="2" t="s">
        <v>322</v>
      </c>
      <c r="H141" s="5" t="s">
        <v>305</v>
      </c>
    </row>
    <row r="142" spans="1:9" x14ac:dyDescent="0.25">
      <c r="A142" s="2" t="s">
        <v>324</v>
      </c>
      <c r="B142" s="2" t="s">
        <v>325</v>
      </c>
      <c r="H142" s="5" t="s">
        <v>323</v>
      </c>
    </row>
    <row r="143" spans="1:9" x14ac:dyDescent="0.25">
      <c r="A143" s="2" t="s">
        <v>326</v>
      </c>
      <c r="B143" s="2" t="s">
        <v>327</v>
      </c>
      <c r="F143" s="5">
        <v>35</v>
      </c>
      <c r="H143" s="5" t="s">
        <v>323</v>
      </c>
    </row>
    <row r="144" spans="1:9" x14ac:dyDescent="0.25">
      <c r="A144" s="2" t="s">
        <v>328</v>
      </c>
      <c r="B144" s="2" t="s">
        <v>329</v>
      </c>
      <c r="H144" s="5" t="s">
        <v>323</v>
      </c>
    </row>
    <row r="145" spans="1:9" x14ac:dyDescent="0.25">
      <c r="A145" s="2" t="s">
        <v>330</v>
      </c>
      <c r="B145" s="2" t="s">
        <v>331</v>
      </c>
      <c r="H145" s="5" t="s">
        <v>323</v>
      </c>
    </row>
    <row r="146" spans="1:9" x14ac:dyDescent="0.25">
      <c r="A146" s="2" t="s">
        <v>332</v>
      </c>
      <c r="B146" s="2" t="s">
        <v>333</v>
      </c>
      <c r="H146" s="5" t="s">
        <v>323</v>
      </c>
    </row>
    <row r="147" spans="1:9" x14ac:dyDescent="0.25">
      <c r="A147" s="2" t="s">
        <v>334</v>
      </c>
      <c r="B147" s="2" t="s">
        <v>335</v>
      </c>
      <c r="D147" s="5">
        <v>5</v>
      </c>
      <c r="E147" s="5">
        <v>10</v>
      </c>
      <c r="F147" s="5">
        <v>15</v>
      </c>
      <c r="G147" s="2">
        <v>5</v>
      </c>
      <c r="H147" s="5" t="s">
        <v>323</v>
      </c>
      <c r="I147" s="2" t="s">
        <v>310</v>
      </c>
    </row>
    <row r="148" spans="1:9" x14ac:dyDescent="0.25">
      <c r="A148" s="2" t="s">
        <v>336</v>
      </c>
      <c r="B148" s="2" t="s">
        <v>337</v>
      </c>
      <c r="D148" s="5">
        <v>7</v>
      </c>
      <c r="E148" s="5">
        <v>30</v>
      </c>
      <c r="F148" s="5">
        <v>37</v>
      </c>
      <c r="H148" s="5" t="s">
        <v>341</v>
      </c>
      <c r="I148" s="2" t="s">
        <v>338</v>
      </c>
    </row>
    <row r="149" spans="1:9" x14ac:dyDescent="0.25">
      <c r="A149" s="2" t="s">
        <v>339</v>
      </c>
      <c r="B149" s="2" t="s">
        <v>340</v>
      </c>
      <c r="D149" s="5">
        <v>10</v>
      </c>
      <c r="E149" s="5">
        <v>30</v>
      </c>
      <c r="F149" s="5">
        <v>40</v>
      </c>
      <c r="H149" s="5" t="s">
        <v>341</v>
      </c>
    </row>
    <row r="150" spans="1:9" x14ac:dyDescent="0.25">
      <c r="A150" s="2" t="s">
        <v>342</v>
      </c>
      <c r="B150" s="2" t="s">
        <v>343</v>
      </c>
      <c r="D150" s="5">
        <v>3</v>
      </c>
      <c r="H150" s="5" t="s">
        <v>341</v>
      </c>
    </row>
    <row r="151" spans="1:9" x14ac:dyDescent="0.25">
      <c r="A151" s="2" t="s">
        <v>344</v>
      </c>
      <c r="B151" s="2" t="s">
        <v>345</v>
      </c>
      <c r="H151" s="5" t="s">
        <v>341</v>
      </c>
    </row>
    <row r="152" spans="1:9" x14ac:dyDescent="0.25">
      <c r="A152" s="2" t="s">
        <v>346</v>
      </c>
      <c r="B152" s="2" t="s">
        <v>347</v>
      </c>
      <c r="H152" s="5" t="s">
        <v>341</v>
      </c>
    </row>
    <row r="153" spans="1:9" x14ac:dyDescent="0.25">
      <c r="A153" s="2" t="s">
        <v>348</v>
      </c>
      <c r="B153" s="2" t="s">
        <v>349</v>
      </c>
      <c r="D153" s="5">
        <v>5</v>
      </c>
      <c r="E153" s="5">
        <v>20</v>
      </c>
      <c r="F153" s="5">
        <v>25</v>
      </c>
      <c r="H153" s="5" t="s">
        <v>341</v>
      </c>
    </row>
    <row r="154" spans="1:9" x14ac:dyDescent="0.25">
      <c r="A154" s="2" t="s">
        <v>350</v>
      </c>
      <c r="B154" s="2" t="s">
        <v>351</v>
      </c>
      <c r="F154" s="5" t="s">
        <v>352</v>
      </c>
      <c r="H154" s="5" t="s">
        <v>341</v>
      </c>
      <c r="I154" s="2" t="s">
        <v>353</v>
      </c>
    </row>
    <row r="155" spans="1:9" x14ac:dyDescent="0.25">
      <c r="A155" s="2" t="s">
        <v>355</v>
      </c>
      <c r="B155" s="2" t="s">
        <v>351</v>
      </c>
      <c r="G155" s="5">
        <v>174</v>
      </c>
      <c r="H155" s="5" t="s">
        <v>354</v>
      </c>
    </row>
    <row r="156" spans="1:9" x14ac:dyDescent="0.25">
      <c r="A156" s="2" t="s">
        <v>356</v>
      </c>
      <c r="B156" s="2" t="s">
        <v>357</v>
      </c>
      <c r="F156" s="5" t="s">
        <v>358</v>
      </c>
      <c r="H156" s="5" t="s">
        <v>354</v>
      </c>
    </row>
    <row r="157" spans="1:9" x14ac:dyDescent="0.25">
      <c r="A157" s="2" t="s">
        <v>359</v>
      </c>
      <c r="B157" s="2" t="s">
        <v>360</v>
      </c>
      <c r="D157" s="5">
        <v>5</v>
      </c>
      <c r="E157" s="5">
        <v>25</v>
      </c>
      <c r="F157" s="5">
        <v>30</v>
      </c>
      <c r="G157" s="2">
        <v>46</v>
      </c>
      <c r="H157" s="5" t="s">
        <v>354</v>
      </c>
      <c r="I157" s="2" t="s">
        <v>361</v>
      </c>
    </row>
    <row r="158" spans="1:9" x14ac:dyDescent="0.25">
      <c r="A158" s="2" t="s">
        <v>362</v>
      </c>
      <c r="B158" s="2" t="s">
        <v>363</v>
      </c>
      <c r="H158" s="5" t="s">
        <v>354</v>
      </c>
    </row>
    <row r="159" spans="1:9" x14ac:dyDescent="0.25">
      <c r="A159" s="2" t="s">
        <v>364</v>
      </c>
      <c r="B159" s="2" t="s">
        <v>365</v>
      </c>
      <c r="D159" s="5">
        <v>20</v>
      </c>
      <c r="E159" s="5">
        <v>30</v>
      </c>
      <c r="F159" s="5">
        <v>50</v>
      </c>
      <c r="H159" s="5" t="s">
        <v>354</v>
      </c>
    </row>
    <row r="160" spans="1:9" x14ac:dyDescent="0.25">
      <c r="A160" s="2" t="s">
        <v>366</v>
      </c>
      <c r="B160" s="2" t="s">
        <v>367</v>
      </c>
      <c r="D160" s="5">
        <v>1</v>
      </c>
      <c r="E160" s="5">
        <v>10</v>
      </c>
      <c r="F160" s="5">
        <v>11</v>
      </c>
      <c r="H160" s="5" t="s">
        <v>354</v>
      </c>
    </row>
    <row r="161" spans="1:9" x14ac:dyDescent="0.25">
      <c r="A161" s="2" t="s">
        <v>368</v>
      </c>
      <c r="B161" s="2" t="s">
        <v>369</v>
      </c>
      <c r="D161" s="5">
        <v>7</v>
      </c>
      <c r="E161" s="5">
        <v>30</v>
      </c>
      <c r="F161" s="5">
        <v>37</v>
      </c>
      <c r="G161" s="2">
        <v>148</v>
      </c>
      <c r="H161" s="5" t="s">
        <v>354</v>
      </c>
      <c r="I161" s="2" t="s">
        <v>338</v>
      </c>
    </row>
    <row r="162" spans="1:9" x14ac:dyDescent="0.25">
      <c r="A162" s="2" t="s">
        <v>370</v>
      </c>
      <c r="B162" s="2" t="s">
        <v>371</v>
      </c>
      <c r="D162" s="5">
        <v>4</v>
      </c>
      <c r="E162" s="5">
        <v>12</v>
      </c>
      <c r="F162" s="5">
        <v>16</v>
      </c>
      <c r="H162" s="5" t="s">
        <v>354</v>
      </c>
    </row>
    <row r="163" spans="1:9" x14ac:dyDescent="0.25">
      <c r="A163" s="2" t="s">
        <v>372</v>
      </c>
      <c r="B163" s="2" t="s">
        <v>371</v>
      </c>
      <c r="D163" s="5" t="s">
        <v>373</v>
      </c>
      <c r="E163" s="5">
        <v>20</v>
      </c>
      <c r="H163" s="5" t="s">
        <v>354</v>
      </c>
    </row>
    <row r="164" spans="1:9" x14ac:dyDescent="0.25">
      <c r="A164" s="2" t="s">
        <v>374</v>
      </c>
      <c r="B164" s="2" t="s">
        <v>375</v>
      </c>
      <c r="D164" s="5">
        <v>5</v>
      </c>
      <c r="E164" s="5">
        <v>30</v>
      </c>
      <c r="F164" s="5">
        <v>35</v>
      </c>
      <c r="H164" s="5" t="s">
        <v>354</v>
      </c>
    </row>
    <row r="165" spans="1:9" x14ac:dyDescent="0.25">
      <c r="A165" s="2" t="s">
        <v>376</v>
      </c>
      <c r="B165" s="2" t="s">
        <v>375</v>
      </c>
      <c r="D165" s="5">
        <v>4</v>
      </c>
      <c r="E165" s="5">
        <v>20</v>
      </c>
      <c r="F165" s="5">
        <v>24</v>
      </c>
      <c r="H165" s="5" t="s">
        <v>354</v>
      </c>
    </row>
    <row r="166" spans="1:9" x14ac:dyDescent="0.25">
      <c r="A166" s="2" t="s">
        <v>378</v>
      </c>
      <c r="B166" s="2" t="s">
        <v>379</v>
      </c>
      <c r="C166" s="10"/>
      <c r="D166" s="5">
        <v>2</v>
      </c>
      <c r="E166" s="10"/>
      <c r="F166" s="10"/>
      <c r="G166" s="4"/>
      <c r="H166" s="5" t="s">
        <v>377</v>
      </c>
    </row>
    <row r="167" spans="1:9" x14ac:dyDescent="0.25">
      <c r="A167" s="2" t="s">
        <v>380</v>
      </c>
      <c r="B167" s="2" t="s">
        <v>381</v>
      </c>
      <c r="H167" s="5" t="s">
        <v>377</v>
      </c>
    </row>
    <row r="168" spans="1:9" x14ac:dyDescent="0.25">
      <c r="A168" s="2" t="s">
        <v>382</v>
      </c>
      <c r="B168" s="2" t="s">
        <v>383</v>
      </c>
      <c r="D168" s="5">
        <v>20</v>
      </c>
      <c r="E168" s="5">
        <v>40</v>
      </c>
      <c r="F168" s="5">
        <v>60</v>
      </c>
      <c r="H168" s="5" t="s">
        <v>377</v>
      </c>
    </row>
    <row r="169" spans="1:9" x14ac:dyDescent="0.25">
      <c r="A169" s="2" t="s">
        <v>384</v>
      </c>
      <c r="B169" s="2" t="s">
        <v>385</v>
      </c>
      <c r="D169" s="9"/>
      <c r="E169" s="5">
        <v>15</v>
      </c>
      <c r="H169" s="5" t="s">
        <v>377</v>
      </c>
      <c r="I169" s="2" t="s">
        <v>386</v>
      </c>
    </row>
    <row r="170" spans="1:9" x14ac:dyDescent="0.25">
      <c r="A170" s="2" t="s">
        <v>387</v>
      </c>
      <c r="B170" s="2" t="s">
        <v>388</v>
      </c>
      <c r="H170" s="5" t="s">
        <v>377</v>
      </c>
    </row>
    <row r="171" spans="1:9" x14ac:dyDescent="0.25">
      <c r="A171" s="2" t="s">
        <v>389</v>
      </c>
      <c r="B171" s="2" t="s">
        <v>390</v>
      </c>
      <c r="E171" s="5">
        <v>100</v>
      </c>
      <c r="H171" s="5" t="s">
        <v>377</v>
      </c>
      <c r="I171" s="2" t="s">
        <v>391</v>
      </c>
    </row>
    <row r="172" spans="1:9" x14ac:dyDescent="0.25">
      <c r="A172" s="2" t="s">
        <v>392</v>
      </c>
      <c r="B172" s="2" t="s">
        <v>390</v>
      </c>
      <c r="E172" s="5">
        <v>7</v>
      </c>
      <c r="H172" s="5" t="s">
        <v>377</v>
      </c>
    </row>
    <row r="174" spans="1:9" x14ac:dyDescent="0.25">
      <c r="D174" s="9"/>
    </row>
    <row r="175" spans="1:9" x14ac:dyDescent="0.25">
      <c r="A175" s="6" t="s">
        <v>393</v>
      </c>
      <c r="H175" s="2"/>
    </row>
    <row r="176" spans="1:9" x14ac:dyDescent="0.25">
      <c r="A176" s="3" t="s">
        <v>25</v>
      </c>
      <c r="B176" s="3" t="s">
        <v>1</v>
      </c>
      <c r="C176" s="1" t="s">
        <v>2</v>
      </c>
      <c r="D176" s="7" t="s">
        <v>14</v>
      </c>
      <c r="E176" s="8" t="s">
        <v>13</v>
      </c>
      <c r="F176" s="8" t="s">
        <v>15</v>
      </c>
      <c r="G176" s="7" t="s">
        <v>16</v>
      </c>
      <c r="H176" s="1" t="s">
        <v>4</v>
      </c>
      <c r="I176" s="3" t="s">
        <v>0</v>
      </c>
    </row>
    <row r="177" spans="1:9" x14ac:dyDescent="0.25">
      <c r="A177" s="2" t="s">
        <v>394</v>
      </c>
      <c r="B177" s="2" t="s">
        <v>395</v>
      </c>
      <c r="H177" s="5" t="s">
        <v>396</v>
      </c>
    </row>
    <row r="178" spans="1:9" x14ac:dyDescent="0.25">
      <c r="A178" s="2" t="s">
        <v>397</v>
      </c>
      <c r="B178" s="2" t="s">
        <v>398</v>
      </c>
      <c r="E178" s="5">
        <v>30</v>
      </c>
      <c r="H178" s="5" t="s">
        <v>396</v>
      </c>
    </row>
    <row r="179" spans="1:9" x14ac:dyDescent="0.25">
      <c r="A179" s="2" t="s">
        <v>399</v>
      </c>
      <c r="B179" s="2">
        <v>1142</v>
      </c>
      <c r="G179" s="2" t="s">
        <v>400</v>
      </c>
      <c r="H179" s="5" t="s">
        <v>396</v>
      </c>
    </row>
    <row r="180" spans="1:9" x14ac:dyDescent="0.25">
      <c r="A180" s="2" t="s">
        <v>401</v>
      </c>
      <c r="B180" s="2">
        <v>1143</v>
      </c>
      <c r="D180" s="5">
        <v>10</v>
      </c>
      <c r="E180" s="5">
        <v>20</v>
      </c>
      <c r="F180" s="5">
        <v>30</v>
      </c>
      <c r="H180" s="5" t="s">
        <v>396</v>
      </c>
      <c r="I180" s="2" t="s">
        <v>402</v>
      </c>
    </row>
    <row r="181" spans="1:9" x14ac:dyDescent="0.25">
      <c r="A181" s="2" t="s">
        <v>403</v>
      </c>
      <c r="B181" s="2" t="s">
        <v>404</v>
      </c>
      <c r="C181" s="10"/>
      <c r="D181" s="5">
        <v>1</v>
      </c>
      <c r="E181" s="10">
        <v>1</v>
      </c>
      <c r="F181" s="10">
        <v>2</v>
      </c>
      <c r="G181" s="4"/>
      <c r="H181" s="5" t="s">
        <v>396</v>
      </c>
    </row>
    <row r="182" spans="1:9" x14ac:dyDescent="0.25">
      <c r="A182" s="2" t="s">
        <v>405</v>
      </c>
      <c r="B182" s="2" t="s">
        <v>406</v>
      </c>
      <c r="H182" s="5" t="s">
        <v>396</v>
      </c>
    </row>
    <row r="183" spans="1:9" x14ac:dyDescent="0.25">
      <c r="A183" s="2" t="s">
        <v>407</v>
      </c>
      <c r="B183" s="2" t="s">
        <v>408</v>
      </c>
      <c r="H183" s="5" t="s">
        <v>417</v>
      </c>
      <c r="I183" s="2" t="s">
        <v>409</v>
      </c>
    </row>
    <row r="184" spans="1:9" x14ac:dyDescent="0.25">
      <c r="A184" s="2" t="s">
        <v>410</v>
      </c>
      <c r="B184" s="2" t="s">
        <v>411</v>
      </c>
      <c r="D184" s="5">
        <v>40</v>
      </c>
      <c r="E184" s="5">
        <v>100</v>
      </c>
      <c r="F184" s="5">
        <v>140</v>
      </c>
      <c r="H184" s="5" t="s">
        <v>417</v>
      </c>
    </row>
    <row r="185" spans="1:9" x14ac:dyDescent="0.25">
      <c r="A185" s="2" t="s">
        <v>412</v>
      </c>
      <c r="B185" s="2" t="s">
        <v>413</v>
      </c>
      <c r="H185" s="5" t="s">
        <v>417</v>
      </c>
    </row>
    <row r="186" spans="1:9" x14ac:dyDescent="0.25">
      <c r="A186" s="2" t="s">
        <v>414</v>
      </c>
      <c r="B186" s="2" t="s">
        <v>415</v>
      </c>
      <c r="D186" s="9"/>
      <c r="H186" s="5" t="s">
        <v>417</v>
      </c>
      <c r="I186" s="2" t="s">
        <v>416</v>
      </c>
    </row>
    <row r="187" spans="1:9" x14ac:dyDescent="0.25">
      <c r="A187" s="2" t="s">
        <v>419</v>
      </c>
      <c r="B187" s="2" t="s">
        <v>415</v>
      </c>
      <c r="H187" s="5" t="s">
        <v>418</v>
      </c>
    </row>
    <row r="188" spans="1:9" x14ac:dyDescent="0.25">
      <c r="A188" s="2" t="s">
        <v>420</v>
      </c>
      <c r="B188" s="2" t="s">
        <v>415</v>
      </c>
      <c r="F188" s="5">
        <v>500</v>
      </c>
      <c r="H188" s="5" t="s">
        <v>418</v>
      </c>
      <c r="I188" s="2" t="s">
        <v>421</v>
      </c>
    </row>
    <row r="189" spans="1:9" x14ac:dyDescent="0.25">
      <c r="A189" s="2" t="s">
        <v>422</v>
      </c>
      <c r="B189" s="2" t="s">
        <v>415</v>
      </c>
      <c r="D189" s="5">
        <v>2</v>
      </c>
      <c r="E189" s="5">
        <v>10</v>
      </c>
      <c r="F189" s="5">
        <v>12</v>
      </c>
      <c r="H189" s="5" t="s">
        <v>418</v>
      </c>
      <c r="I189" s="2" t="s">
        <v>423</v>
      </c>
    </row>
    <row r="190" spans="1:9" x14ac:dyDescent="0.25">
      <c r="A190" s="2" t="s">
        <v>424</v>
      </c>
      <c r="B190" s="2" t="s">
        <v>415</v>
      </c>
      <c r="F190" s="5">
        <v>5</v>
      </c>
      <c r="H190" s="5" t="s">
        <v>418</v>
      </c>
    </row>
    <row r="191" spans="1:9" x14ac:dyDescent="0.25">
      <c r="A191" s="2" t="s">
        <v>425</v>
      </c>
      <c r="B191" s="2" t="s">
        <v>415</v>
      </c>
      <c r="E191" s="5">
        <v>25</v>
      </c>
      <c r="H191" s="5" t="s">
        <v>418</v>
      </c>
    </row>
    <row r="192" spans="1:9" x14ac:dyDescent="0.25">
      <c r="A192" s="2" t="s">
        <v>426</v>
      </c>
      <c r="B192" s="2" t="s">
        <v>415</v>
      </c>
      <c r="D192" s="5">
        <v>40</v>
      </c>
      <c r="E192" s="5">
        <v>60</v>
      </c>
      <c r="F192" s="5">
        <v>100</v>
      </c>
      <c r="H192" s="5" t="s">
        <v>418</v>
      </c>
    </row>
    <row r="193" spans="1:9" x14ac:dyDescent="0.25">
      <c r="A193" s="2" t="s">
        <v>427</v>
      </c>
      <c r="B193" s="2" t="s">
        <v>415</v>
      </c>
      <c r="D193" s="5">
        <v>15</v>
      </c>
      <c r="E193" s="5">
        <v>30</v>
      </c>
      <c r="G193" s="2" t="s">
        <v>428</v>
      </c>
      <c r="H193" s="5" t="s">
        <v>418</v>
      </c>
    </row>
    <row r="196" spans="1:9" x14ac:dyDescent="0.25">
      <c r="A196" s="6" t="s">
        <v>429</v>
      </c>
      <c r="H196" s="2"/>
    </row>
    <row r="197" spans="1:9" x14ac:dyDescent="0.25">
      <c r="A197" s="3" t="s">
        <v>25</v>
      </c>
      <c r="B197" s="3" t="s">
        <v>1</v>
      </c>
      <c r="C197" s="1" t="s">
        <v>2</v>
      </c>
      <c r="D197" s="7" t="s">
        <v>14</v>
      </c>
      <c r="E197" s="8" t="s">
        <v>13</v>
      </c>
      <c r="F197" s="8" t="s">
        <v>15</v>
      </c>
      <c r="G197" s="7" t="s">
        <v>16</v>
      </c>
      <c r="H197" s="1" t="s">
        <v>4</v>
      </c>
      <c r="I197" s="3" t="s">
        <v>0</v>
      </c>
    </row>
    <row r="198" spans="1:9" x14ac:dyDescent="0.25">
      <c r="A198" s="2" t="s">
        <v>431</v>
      </c>
      <c r="B198" s="2" t="s">
        <v>432</v>
      </c>
      <c r="D198" s="5">
        <v>2</v>
      </c>
      <c r="E198" s="5">
        <v>4</v>
      </c>
      <c r="F198" s="5">
        <v>6</v>
      </c>
      <c r="G198" s="11">
        <v>16.333333333333332</v>
      </c>
      <c r="H198" s="5" t="s">
        <v>430</v>
      </c>
    </row>
    <row r="199" spans="1:9" x14ac:dyDescent="0.25">
      <c r="A199" s="2" t="s">
        <v>433</v>
      </c>
      <c r="B199" s="2" t="s">
        <v>434</v>
      </c>
      <c r="G199" s="2" t="s">
        <v>435</v>
      </c>
      <c r="H199" s="5" t="s">
        <v>430</v>
      </c>
    </row>
    <row r="200" spans="1:9" x14ac:dyDescent="0.25">
      <c r="A200" s="2" t="s">
        <v>436</v>
      </c>
      <c r="B200" s="2" t="s">
        <v>437</v>
      </c>
      <c r="H200" s="5" t="s">
        <v>430</v>
      </c>
    </row>
    <row r="201" spans="1:9" x14ac:dyDescent="0.25">
      <c r="A201" s="2" t="s">
        <v>438</v>
      </c>
      <c r="B201" s="2" t="s">
        <v>439</v>
      </c>
      <c r="C201" s="10"/>
      <c r="E201" s="10"/>
      <c r="F201" s="10"/>
      <c r="G201" s="1"/>
      <c r="H201" s="5" t="s">
        <v>430</v>
      </c>
    </row>
    <row r="202" spans="1:9" x14ac:dyDescent="0.25">
      <c r="A202" s="2" t="s">
        <v>440</v>
      </c>
      <c r="B202" s="2" t="s">
        <v>441</v>
      </c>
      <c r="H202" s="5" t="s">
        <v>430</v>
      </c>
    </row>
    <row r="203" spans="1:9" x14ac:dyDescent="0.25">
      <c r="A203" s="2" t="s">
        <v>442</v>
      </c>
      <c r="B203" s="2" t="s">
        <v>443</v>
      </c>
      <c r="D203" s="5">
        <v>2</v>
      </c>
      <c r="E203" s="5">
        <v>10</v>
      </c>
      <c r="F203" s="5">
        <v>12</v>
      </c>
      <c r="G203" s="11">
        <v>5.333333333333333</v>
      </c>
      <c r="H203" s="5" t="s">
        <v>430</v>
      </c>
    </row>
    <row r="204" spans="1:9" x14ac:dyDescent="0.25">
      <c r="A204" s="2" t="s">
        <v>444</v>
      </c>
      <c r="B204" s="2" t="s">
        <v>445</v>
      </c>
      <c r="D204" s="5">
        <v>10</v>
      </c>
      <c r="E204" s="5">
        <v>20</v>
      </c>
      <c r="F204" s="5">
        <v>30</v>
      </c>
      <c r="G204" s="2">
        <v>19</v>
      </c>
      <c r="H204" s="5" t="s">
        <v>430</v>
      </c>
    </row>
    <row r="205" spans="1:9" x14ac:dyDescent="0.25">
      <c r="A205" s="2" t="s">
        <v>446</v>
      </c>
      <c r="B205" s="2" t="s">
        <v>447</v>
      </c>
      <c r="D205" s="5">
        <v>1</v>
      </c>
      <c r="E205" s="5">
        <v>5</v>
      </c>
      <c r="F205" s="5">
        <v>6</v>
      </c>
      <c r="H205" s="5" t="s">
        <v>430</v>
      </c>
    </row>
    <row r="206" spans="1:9" x14ac:dyDescent="0.25">
      <c r="A206" s="2" t="s">
        <v>449</v>
      </c>
      <c r="B206" s="2" t="s">
        <v>450</v>
      </c>
      <c r="H206" s="5" t="s">
        <v>448</v>
      </c>
    </row>
    <row r="207" spans="1:9" x14ac:dyDescent="0.25">
      <c r="A207" s="2" t="s">
        <v>451</v>
      </c>
      <c r="B207" s="2" t="s">
        <v>452</v>
      </c>
      <c r="D207" s="9"/>
      <c r="F207" s="5">
        <v>40</v>
      </c>
      <c r="G207" s="2">
        <v>50</v>
      </c>
      <c r="H207" s="5" t="s">
        <v>448</v>
      </c>
      <c r="I207" s="2" t="s">
        <v>453</v>
      </c>
    </row>
    <row r="208" spans="1:9" x14ac:dyDescent="0.25">
      <c r="A208" s="2" t="s">
        <v>454</v>
      </c>
      <c r="B208" s="2" t="s">
        <v>455</v>
      </c>
      <c r="D208" s="5">
        <v>1</v>
      </c>
      <c r="E208" s="5">
        <v>3</v>
      </c>
      <c r="F208" s="5">
        <v>4</v>
      </c>
      <c r="G208" s="2">
        <v>5</v>
      </c>
      <c r="H208" s="5" t="s">
        <v>448</v>
      </c>
    </row>
    <row r="209" spans="1:9" x14ac:dyDescent="0.25">
      <c r="A209" s="2" t="s">
        <v>456</v>
      </c>
      <c r="B209" s="2" t="s">
        <v>457</v>
      </c>
      <c r="D209" s="5">
        <v>6</v>
      </c>
      <c r="E209" s="5">
        <v>20</v>
      </c>
      <c r="G209" s="2">
        <v>70</v>
      </c>
      <c r="H209" s="5" t="s">
        <v>448</v>
      </c>
      <c r="I209" s="2" t="s">
        <v>458</v>
      </c>
    </row>
    <row r="210" spans="1:9" x14ac:dyDescent="0.25">
      <c r="A210" s="2" t="s">
        <v>459</v>
      </c>
      <c r="B210" s="2" t="s">
        <v>460</v>
      </c>
      <c r="H210" s="5" t="s">
        <v>448</v>
      </c>
      <c r="I210" s="2" t="s">
        <v>461</v>
      </c>
    </row>
    <row r="211" spans="1:9" x14ac:dyDescent="0.25">
      <c r="A211" s="2" t="s">
        <v>462</v>
      </c>
      <c r="B211" s="2" t="s">
        <v>463</v>
      </c>
      <c r="D211" s="5">
        <v>30</v>
      </c>
      <c r="E211" s="5">
        <v>60</v>
      </c>
      <c r="F211" s="5">
        <v>90</v>
      </c>
      <c r="H211" s="5" t="s">
        <v>448</v>
      </c>
    </row>
    <row r="212" spans="1:9" x14ac:dyDescent="0.25">
      <c r="A212" s="2" t="s">
        <v>464</v>
      </c>
      <c r="B212" s="2" t="s">
        <v>465</v>
      </c>
      <c r="D212" s="5">
        <v>10</v>
      </c>
      <c r="E212" s="5">
        <v>40</v>
      </c>
      <c r="F212" s="5">
        <v>50</v>
      </c>
      <c r="G212" s="2">
        <v>264</v>
      </c>
      <c r="H212" s="5" t="s">
        <v>448</v>
      </c>
      <c r="I212" s="2" t="s">
        <v>466</v>
      </c>
    </row>
    <row r="213" spans="1:9" x14ac:dyDescent="0.25">
      <c r="A213" s="2" t="s">
        <v>467</v>
      </c>
      <c r="B213" s="2" t="s">
        <v>468</v>
      </c>
      <c r="E213" s="5">
        <v>60</v>
      </c>
      <c r="G213" s="2">
        <v>186</v>
      </c>
      <c r="H213" s="5" t="s">
        <v>448</v>
      </c>
    </row>
    <row r="214" spans="1:9" x14ac:dyDescent="0.25">
      <c r="A214" s="2" t="s">
        <v>470</v>
      </c>
      <c r="B214" s="2" t="s">
        <v>471</v>
      </c>
      <c r="E214" s="5">
        <v>60</v>
      </c>
      <c r="H214" s="5" t="s">
        <v>469</v>
      </c>
      <c r="I214" s="2" t="s">
        <v>472</v>
      </c>
    </row>
    <row r="215" spans="1:9" x14ac:dyDescent="0.25">
      <c r="A215" s="2" t="s">
        <v>473</v>
      </c>
      <c r="B215" s="2" t="s">
        <v>474</v>
      </c>
      <c r="H215" s="5" t="s">
        <v>469</v>
      </c>
    </row>
    <row r="216" spans="1:9" x14ac:dyDescent="0.25">
      <c r="A216" s="2" t="s">
        <v>475</v>
      </c>
      <c r="B216" s="2" t="s">
        <v>183</v>
      </c>
      <c r="F216" s="5">
        <v>15</v>
      </c>
      <c r="H216" s="5" t="s">
        <v>469</v>
      </c>
    </row>
    <row r="217" spans="1:9" x14ac:dyDescent="0.25">
      <c r="A217" s="2" t="s">
        <v>476</v>
      </c>
      <c r="B217" s="2" t="s">
        <v>477</v>
      </c>
      <c r="C217" s="10"/>
      <c r="D217" s="5">
        <v>10</v>
      </c>
      <c r="E217" s="10">
        <v>30</v>
      </c>
      <c r="F217" s="10">
        <v>40</v>
      </c>
      <c r="G217" s="4"/>
      <c r="H217" s="5" t="s">
        <v>469</v>
      </c>
    </row>
    <row r="218" spans="1:9" x14ac:dyDescent="0.25">
      <c r="A218" s="2" t="s">
        <v>478</v>
      </c>
      <c r="B218" s="2" t="s">
        <v>479</v>
      </c>
      <c r="D218" s="5">
        <v>5</v>
      </c>
      <c r="E218" s="5">
        <v>5</v>
      </c>
      <c r="F218" s="5">
        <v>10</v>
      </c>
      <c r="H218" s="5" t="s">
        <v>469</v>
      </c>
    </row>
    <row r="219" spans="1:9" x14ac:dyDescent="0.25">
      <c r="A219" s="2" t="s">
        <v>480</v>
      </c>
      <c r="B219" s="2" t="s">
        <v>481</v>
      </c>
      <c r="E219" s="5">
        <v>17</v>
      </c>
      <c r="H219" s="5" t="s">
        <v>469</v>
      </c>
    </row>
    <row r="221" spans="1:9" x14ac:dyDescent="0.25">
      <c r="D221" s="9"/>
    </row>
    <row r="222" spans="1:9" x14ac:dyDescent="0.25">
      <c r="A222" s="6" t="s">
        <v>482</v>
      </c>
      <c r="H222" s="2"/>
    </row>
    <row r="223" spans="1:9" x14ac:dyDescent="0.25">
      <c r="A223" s="3" t="s">
        <v>25</v>
      </c>
      <c r="B223" s="3" t="s">
        <v>1</v>
      </c>
      <c r="C223" s="1" t="s">
        <v>2</v>
      </c>
      <c r="D223" s="7" t="s">
        <v>14</v>
      </c>
      <c r="E223" s="8" t="s">
        <v>13</v>
      </c>
      <c r="F223" s="8" t="s">
        <v>15</v>
      </c>
      <c r="G223" s="7" t="s">
        <v>16</v>
      </c>
      <c r="H223" s="1" t="s">
        <v>4</v>
      </c>
      <c r="I223" s="3" t="s">
        <v>0</v>
      </c>
    </row>
    <row r="224" spans="1:9" x14ac:dyDescent="0.25">
      <c r="A224" s="2" t="s">
        <v>484</v>
      </c>
      <c r="B224" s="2" t="s">
        <v>485</v>
      </c>
      <c r="H224" s="5" t="s">
        <v>483</v>
      </c>
    </row>
    <row r="225" spans="1:9" x14ac:dyDescent="0.25">
      <c r="A225" s="2" t="s">
        <v>486</v>
      </c>
      <c r="B225" s="2" t="s">
        <v>487</v>
      </c>
      <c r="D225" s="5">
        <v>2</v>
      </c>
      <c r="E225" s="5">
        <v>5</v>
      </c>
      <c r="F225" s="5">
        <v>7</v>
      </c>
      <c r="G225" s="11">
        <v>17.333333333333332</v>
      </c>
      <c r="H225" s="5" t="s">
        <v>483</v>
      </c>
    </row>
    <row r="226" spans="1:9" x14ac:dyDescent="0.25">
      <c r="A226" s="2" t="s">
        <v>488</v>
      </c>
      <c r="B226" s="2" t="s">
        <v>489</v>
      </c>
      <c r="D226" s="5">
        <v>1</v>
      </c>
      <c r="E226" s="5">
        <v>5</v>
      </c>
      <c r="F226" s="5">
        <v>6</v>
      </c>
      <c r="G226" s="2" t="s">
        <v>490</v>
      </c>
      <c r="H226" s="5" t="s">
        <v>483</v>
      </c>
    </row>
    <row r="227" spans="1:9" x14ac:dyDescent="0.25">
      <c r="A227" s="2" t="s">
        <v>491</v>
      </c>
      <c r="B227" s="2" t="s">
        <v>492</v>
      </c>
      <c r="H227" s="5" t="s">
        <v>483</v>
      </c>
    </row>
    <row r="228" spans="1:9" x14ac:dyDescent="0.25">
      <c r="A228" s="2" t="s">
        <v>493</v>
      </c>
      <c r="B228" s="2" t="s">
        <v>494</v>
      </c>
      <c r="D228" s="5">
        <v>1</v>
      </c>
      <c r="E228" s="5">
        <v>3</v>
      </c>
      <c r="F228" s="5">
        <v>4</v>
      </c>
      <c r="H228" s="5" t="s">
        <v>483</v>
      </c>
    </row>
    <row r="229" spans="1:9" x14ac:dyDescent="0.25">
      <c r="A229" s="2" t="s">
        <v>495</v>
      </c>
      <c r="B229" s="2" t="s">
        <v>496</v>
      </c>
      <c r="D229" s="5">
        <v>5</v>
      </c>
      <c r="E229" s="5">
        <v>15</v>
      </c>
      <c r="F229" s="5">
        <v>20</v>
      </c>
      <c r="G229" s="2">
        <v>2</v>
      </c>
      <c r="H229" s="5" t="s">
        <v>483</v>
      </c>
    </row>
    <row r="230" spans="1:9" x14ac:dyDescent="0.25">
      <c r="A230" s="2" t="s">
        <v>497</v>
      </c>
      <c r="B230" s="2" t="s">
        <v>498</v>
      </c>
      <c r="H230" s="5" t="s">
        <v>483</v>
      </c>
    </row>
    <row r="231" spans="1:9" x14ac:dyDescent="0.25">
      <c r="A231" s="2" t="s">
        <v>499</v>
      </c>
      <c r="B231" s="2" t="s">
        <v>500</v>
      </c>
      <c r="C231" s="10"/>
      <c r="E231" s="10"/>
      <c r="F231" s="10">
        <v>35</v>
      </c>
      <c r="G231" s="4"/>
      <c r="H231" s="5" t="s">
        <v>483</v>
      </c>
    </row>
    <row r="232" spans="1:9" x14ac:dyDescent="0.25">
      <c r="A232" s="2" t="s">
        <v>356</v>
      </c>
      <c r="B232" s="2" t="s">
        <v>357</v>
      </c>
      <c r="F232" s="5" t="s">
        <v>358</v>
      </c>
      <c r="H232" s="5" t="s">
        <v>483</v>
      </c>
    </row>
    <row r="233" spans="1:9" x14ac:dyDescent="0.25">
      <c r="A233" s="2" t="s">
        <v>502</v>
      </c>
      <c r="B233" s="2" t="s">
        <v>503</v>
      </c>
      <c r="H233" s="5" t="s">
        <v>501</v>
      </c>
    </row>
    <row r="234" spans="1:9" x14ac:dyDescent="0.25">
      <c r="A234" s="2" t="s">
        <v>504</v>
      </c>
      <c r="B234" s="2" t="s">
        <v>369</v>
      </c>
      <c r="D234" s="5">
        <v>7</v>
      </c>
      <c r="E234" s="5">
        <v>30</v>
      </c>
      <c r="G234" s="2">
        <v>148</v>
      </c>
      <c r="H234" s="5" t="s">
        <v>501</v>
      </c>
      <c r="I234" s="2" t="s">
        <v>338</v>
      </c>
    </row>
    <row r="235" spans="1:9" x14ac:dyDescent="0.25">
      <c r="A235" s="2" t="s">
        <v>505</v>
      </c>
      <c r="B235" s="2" t="s">
        <v>506</v>
      </c>
      <c r="D235" s="5">
        <v>1</v>
      </c>
      <c r="E235" s="5">
        <v>3</v>
      </c>
      <c r="F235" s="5">
        <v>4</v>
      </c>
      <c r="G235" s="2">
        <v>5</v>
      </c>
      <c r="H235" s="5" t="s">
        <v>501</v>
      </c>
    </row>
    <row r="236" spans="1:9" x14ac:dyDescent="0.25">
      <c r="A236" s="2" t="s">
        <v>507</v>
      </c>
      <c r="B236" s="2" t="s">
        <v>508</v>
      </c>
      <c r="H236" s="5" t="s">
        <v>501</v>
      </c>
    </row>
    <row r="237" spans="1:9" x14ac:dyDescent="0.25">
      <c r="A237" s="2" t="s">
        <v>509</v>
      </c>
      <c r="B237" s="2" t="s">
        <v>415</v>
      </c>
      <c r="F237" s="5" t="s">
        <v>510</v>
      </c>
      <c r="H237" s="5" t="s">
        <v>501</v>
      </c>
    </row>
    <row r="238" spans="1:9" x14ac:dyDescent="0.25">
      <c r="A238" s="2" t="s">
        <v>511</v>
      </c>
      <c r="B238" s="2" t="s">
        <v>415</v>
      </c>
      <c r="E238" s="5">
        <v>25</v>
      </c>
      <c r="H238" s="5" t="s">
        <v>501</v>
      </c>
    </row>
    <row r="239" spans="1:9" x14ac:dyDescent="0.25">
      <c r="A239" s="2" t="s">
        <v>512</v>
      </c>
      <c r="B239" s="2" t="s">
        <v>513</v>
      </c>
      <c r="H239" s="5" t="s">
        <v>501</v>
      </c>
    </row>
    <row r="240" spans="1:9" x14ac:dyDescent="0.25">
      <c r="A240" s="2" t="s">
        <v>514</v>
      </c>
      <c r="B240" s="2" t="s">
        <v>515</v>
      </c>
      <c r="H240" s="5" t="s">
        <v>516</v>
      </c>
    </row>
    <row r="241" spans="1:9" x14ac:dyDescent="0.25">
      <c r="A241" s="2" t="s">
        <v>517</v>
      </c>
      <c r="B241" s="2" t="s">
        <v>518</v>
      </c>
      <c r="D241" s="5">
        <v>2.5</v>
      </c>
      <c r="H241" s="5" t="s">
        <v>516</v>
      </c>
    </row>
    <row r="242" spans="1:9" x14ac:dyDescent="0.25">
      <c r="A242" s="2" t="s">
        <v>519</v>
      </c>
      <c r="B242" s="2" t="s">
        <v>520</v>
      </c>
      <c r="D242" s="5">
        <v>5</v>
      </c>
      <c r="E242" s="5">
        <v>40</v>
      </c>
      <c r="F242" s="5">
        <v>45</v>
      </c>
      <c r="G242" s="2" t="s">
        <v>521</v>
      </c>
      <c r="H242" s="5" t="s">
        <v>516</v>
      </c>
    </row>
    <row r="243" spans="1:9" x14ac:dyDescent="0.25">
      <c r="A243" s="2" t="s">
        <v>522</v>
      </c>
      <c r="B243" s="2" t="s">
        <v>523</v>
      </c>
      <c r="H243" s="5" t="s">
        <v>516</v>
      </c>
    </row>
    <row r="244" spans="1:9" x14ac:dyDescent="0.25">
      <c r="A244" s="2" t="s">
        <v>524</v>
      </c>
      <c r="B244" s="2">
        <v>1084</v>
      </c>
      <c r="D244" s="5">
        <v>5</v>
      </c>
      <c r="E244" s="5">
        <v>20</v>
      </c>
      <c r="F244" s="5">
        <v>25</v>
      </c>
      <c r="H244" s="5" t="s">
        <v>516</v>
      </c>
      <c r="I244" s="2" t="s">
        <v>525</v>
      </c>
    </row>
    <row r="245" spans="1:9" x14ac:dyDescent="0.25">
      <c r="A245" s="2" t="s">
        <v>526</v>
      </c>
      <c r="B245" s="2">
        <v>1089</v>
      </c>
      <c r="H245" s="5" t="s">
        <v>516</v>
      </c>
    </row>
    <row r="246" spans="1:9" x14ac:dyDescent="0.25">
      <c r="A246" s="2" t="s">
        <v>527</v>
      </c>
      <c r="B246" s="2" t="s">
        <v>528</v>
      </c>
      <c r="H246" s="5" t="s">
        <v>516</v>
      </c>
    </row>
    <row r="247" spans="1:9" x14ac:dyDescent="0.25">
      <c r="A247" s="2" t="s">
        <v>392</v>
      </c>
      <c r="B247" s="2" t="s">
        <v>390</v>
      </c>
      <c r="E247" s="5">
        <v>7</v>
      </c>
      <c r="H247" s="5" t="s">
        <v>516</v>
      </c>
    </row>
    <row r="248" spans="1:9" x14ac:dyDescent="0.25">
      <c r="A248" s="2" t="s">
        <v>529</v>
      </c>
      <c r="B248" s="2" t="s">
        <v>415</v>
      </c>
      <c r="E248" s="5">
        <v>35</v>
      </c>
      <c r="H248" s="5" t="s">
        <v>516</v>
      </c>
    </row>
    <row r="251" spans="1:9" x14ac:dyDescent="0.25">
      <c r="A251" s="6" t="s">
        <v>530</v>
      </c>
      <c r="H251" s="2"/>
    </row>
    <row r="252" spans="1:9" x14ac:dyDescent="0.25">
      <c r="A252" s="3" t="s">
        <v>25</v>
      </c>
      <c r="B252" s="3" t="s">
        <v>1</v>
      </c>
      <c r="C252" s="1" t="s">
        <v>2</v>
      </c>
      <c r="D252" s="7" t="s">
        <v>14</v>
      </c>
      <c r="E252" s="8" t="s">
        <v>13</v>
      </c>
      <c r="F252" s="8" t="s">
        <v>15</v>
      </c>
      <c r="G252" s="7" t="s">
        <v>16</v>
      </c>
      <c r="H252" s="1" t="s">
        <v>4</v>
      </c>
      <c r="I252" s="3" t="s">
        <v>0</v>
      </c>
    </row>
    <row r="253" spans="1:9" x14ac:dyDescent="0.25">
      <c r="A253" s="2" t="s">
        <v>531</v>
      </c>
      <c r="B253" s="2">
        <v>1127</v>
      </c>
      <c r="D253" s="5" t="s">
        <v>533</v>
      </c>
      <c r="E253" s="5" t="s">
        <v>532</v>
      </c>
      <c r="F253" s="5" t="s">
        <v>534</v>
      </c>
      <c r="H253" s="5" t="s">
        <v>535</v>
      </c>
    </row>
    <row r="254" spans="1:9" x14ac:dyDescent="0.25">
      <c r="A254" s="2" t="s">
        <v>536</v>
      </c>
      <c r="B254" s="2" t="s">
        <v>404</v>
      </c>
      <c r="C254" s="10"/>
      <c r="D254" s="5">
        <v>1</v>
      </c>
      <c r="E254" s="10">
        <v>1</v>
      </c>
      <c r="F254" s="10">
        <v>2</v>
      </c>
      <c r="G254" s="4"/>
      <c r="H254" s="5" t="s">
        <v>535</v>
      </c>
    </row>
    <row r="255" spans="1:9" x14ac:dyDescent="0.25">
      <c r="A255" s="2" t="s">
        <v>537</v>
      </c>
      <c r="B255" s="2" t="s">
        <v>538</v>
      </c>
      <c r="C255" s="5" t="s">
        <v>539</v>
      </c>
      <c r="D255" s="5">
        <v>1</v>
      </c>
      <c r="E255" s="5">
        <v>1</v>
      </c>
      <c r="H255" s="5" t="s">
        <v>535</v>
      </c>
    </row>
    <row r="256" spans="1:9" x14ac:dyDescent="0.25">
      <c r="A256" s="2" t="s">
        <v>540</v>
      </c>
      <c r="B256" s="2">
        <v>1201</v>
      </c>
      <c r="C256" s="5" t="s">
        <v>541</v>
      </c>
      <c r="D256" s="5" t="s">
        <v>542</v>
      </c>
      <c r="E256" s="5" t="s">
        <v>543</v>
      </c>
      <c r="G256" s="2" t="s">
        <v>544</v>
      </c>
      <c r="H256" s="5" t="s">
        <v>535</v>
      </c>
    </row>
    <row r="257" spans="1:8" x14ac:dyDescent="0.25">
      <c r="A257" s="2" t="s">
        <v>545</v>
      </c>
      <c r="B257" s="2">
        <v>1058</v>
      </c>
      <c r="D257" s="5">
        <v>1</v>
      </c>
      <c r="E257" s="5">
        <v>2</v>
      </c>
      <c r="F257" s="5">
        <v>3</v>
      </c>
      <c r="H257" s="5" t="s">
        <v>535</v>
      </c>
    </row>
    <row r="258" spans="1:8" x14ac:dyDescent="0.25">
      <c r="A258" s="2" t="s">
        <v>546</v>
      </c>
      <c r="B258" s="2">
        <v>1071</v>
      </c>
      <c r="C258" s="10" t="s">
        <v>539</v>
      </c>
      <c r="D258" s="5">
        <v>1</v>
      </c>
      <c r="E258" s="10">
        <v>2</v>
      </c>
      <c r="F258" s="10">
        <v>3</v>
      </c>
      <c r="G258" s="4"/>
      <c r="H258" s="5" t="s">
        <v>535</v>
      </c>
    </row>
    <row r="259" spans="1:8" x14ac:dyDescent="0.25">
      <c r="A259" s="2" t="s">
        <v>547</v>
      </c>
      <c r="B259" s="2">
        <v>1105</v>
      </c>
      <c r="D259" s="5">
        <v>1</v>
      </c>
      <c r="E259" s="5">
        <v>2</v>
      </c>
      <c r="F259" s="5">
        <v>3</v>
      </c>
      <c r="H259" s="5" t="s">
        <v>535</v>
      </c>
    </row>
    <row r="260" spans="1:8" x14ac:dyDescent="0.25">
      <c r="A260" s="2" t="s">
        <v>548</v>
      </c>
      <c r="D260" s="5">
        <v>1</v>
      </c>
      <c r="E260" s="5">
        <v>2</v>
      </c>
      <c r="F260" s="5">
        <v>3</v>
      </c>
      <c r="H260" s="5" t="s">
        <v>535</v>
      </c>
    </row>
    <row r="261" spans="1:8" x14ac:dyDescent="0.25">
      <c r="A261" s="2" t="s">
        <v>549</v>
      </c>
      <c r="B261" s="2" t="s">
        <v>494</v>
      </c>
      <c r="D261" s="5">
        <v>1</v>
      </c>
      <c r="E261" s="5">
        <v>3</v>
      </c>
      <c r="F261" s="5">
        <v>4</v>
      </c>
      <c r="H261" s="5" t="s">
        <v>535</v>
      </c>
    </row>
    <row r="262" spans="1:8" x14ac:dyDescent="0.25">
      <c r="A262" s="2" t="s">
        <v>550</v>
      </c>
      <c r="B262" s="2">
        <v>1102</v>
      </c>
      <c r="D262" s="5">
        <v>1</v>
      </c>
      <c r="E262" s="5">
        <v>3</v>
      </c>
      <c r="F262" s="5">
        <v>4</v>
      </c>
      <c r="H262" s="5" t="s">
        <v>535</v>
      </c>
    </row>
    <row r="263" spans="1:8" x14ac:dyDescent="0.25">
      <c r="A263" s="2" t="s">
        <v>551</v>
      </c>
      <c r="B263" s="2">
        <v>1133</v>
      </c>
      <c r="D263" s="5">
        <v>1</v>
      </c>
      <c r="E263" s="5">
        <v>3</v>
      </c>
      <c r="F263" s="5">
        <v>4</v>
      </c>
      <c r="H263" s="5" t="s">
        <v>535</v>
      </c>
    </row>
    <row r="264" spans="1:8" x14ac:dyDescent="0.25">
      <c r="A264" s="2" t="s">
        <v>552</v>
      </c>
      <c r="B264" s="2">
        <v>1110</v>
      </c>
      <c r="C264" s="5" t="s">
        <v>553</v>
      </c>
      <c r="D264" s="5">
        <v>1</v>
      </c>
      <c r="E264" s="5">
        <v>5</v>
      </c>
      <c r="F264" s="5">
        <v>6</v>
      </c>
      <c r="H264" s="5" t="s">
        <v>535</v>
      </c>
    </row>
    <row r="265" spans="1:8" x14ac:dyDescent="0.25">
      <c r="A265" s="2" t="s">
        <v>555</v>
      </c>
      <c r="B265" s="2">
        <v>1160</v>
      </c>
      <c r="C265" s="5" t="s">
        <v>554</v>
      </c>
      <c r="D265" s="5">
        <v>1</v>
      </c>
      <c r="E265" s="5">
        <v>5</v>
      </c>
      <c r="F265" s="5">
        <v>6</v>
      </c>
      <c r="H265" s="5" t="s">
        <v>535</v>
      </c>
    </row>
    <row r="266" spans="1:8" x14ac:dyDescent="0.25">
      <c r="A266" s="2" t="s">
        <v>556</v>
      </c>
      <c r="D266" s="5">
        <v>1</v>
      </c>
      <c r="E266" s="5">
        <v>5</v>
      </c>
      <c r="F266" s="5">
        <v>6</v>
      </c>
      <c r="H266" s="5" t="s">
        <v>535</v>
      </c>
    </row>
    <row r="267" spans="1:8" x14ac:dyDescent="0.25">
      <c r="A267" s="2" t="s">
        <v>557</v>
      </c>
      <c r="B267" s="2">
        <v>1156</v>
      </c>
      <c r="D267" s="5">
        <v>1</v>
      </c>
      <c r="E267" s="5">
        <v>7</v>
      </c>
      <c r="F267" s="5">
        <v>8</v>
      </c>
      <c r="H267" s="5" t="s">
        <v>535</v>
      </c>
    </row>
    <row r="268" spans="1:8" x14ac:dyDescent="0.25">
      <c r="A268" s="2" t="s">
        <v>558</v>
      </c>
      <c r="B268" s="2">
        <v>1241</v>
      </c>
      <c r="D268" s="5">
        <v>1</v>
      </c>
      <c r="E268" s="5">
        <v>14</v>
      </c>
      <c r="F268" s="5">
        <v>15</v>
      </c>
      <c r="H268" s="5" t="s">
        <v>535</v>
      </c>
    </row>
    <row r="269" spans="1:8" x14ac:dyDescent="0.25">
      <c r="A269" s="2" t="s">
        <v>559</v>
      </c>
      <c r="B269" s="2">
        <v>945</v>
      </c>
      <c r="C269" s="5" t="s">
        <v>560</v>
      </c>
      <c r="D269" s="5">
        <v>2</v>
      </c>
      <c r="E269" s="5">
        <v>4</v>
      </c>
      <c r="F269" s="5">
        <v>6</v>
      </c>
      <c r="G269" s="11">
        <v>16.333333333333332</v>
      </c>
      <c r="H269" s="5" t="s">
        <v>535</v>
      </c>
    </row>
    <row r="270" spans="1:8" x14ac:dyDescent="0.25">
      <c r="A270" s="2" t="s">
        <v>561</v>
      </c>
      <c r="B270" s="2">
        <v>1052</v>
      </c>
      <c r="C270" s="5" t="s">
        <v>562</v>
      </c>
      <c r="D270" s="5">
        <v>2</v>
      </c>
      <c r="E270" s="5">
        <v>5</v>
      </c>
      <c r="F270" s="5">
        <v>7</v>
      </c>
      <c r="G270" s="11">
        <v>17.333333333333332</v>
      </c>
      <c r="H270" s="5" t="s">
        <v>535</v>
      </c>
    </row>
    <row r="271" spans="1:8" x14ac:dyDescent="0.25">
      <c r="A271" s="2" t="s">
        <v>563</v>
      </c>
      <c r="B271" s="2" t="s">
        <v>564</v>
      </c>
      <c r="D271" s="5">
        <v>2</v>
      </c>
      <c r="E271" s="5">
        <v>5</v>
      </c>
      <c r="F271" s="5">
        <v>7</v>
      </c>
      <c r="G271" s="2">
        <v>30</v>
      </c>
      <c r="H271" s="5" t="s">
        <v>535</v>
      </c>
    </row>
    <row r="272" spans="1:8" x14ac:dyDescent="0.25">
      <c r="A272" s="2" t="s">
        <v>566</v>
      </c>
      <c r="B272" s="2" t="s">
        <v>567</v>
      </c>
      <c r="D272" s="5">
        <v>2</v>
      </c>
      <c r="E272" s="5">
        <v>6</v>
      </c>
      <c r="F272" s="5">
        <v>8</v>
      </c>
      <c r="G272" s="2" t="s">
        <v>568</v>
      </c>
      <c r="H272" s="5" t="s">
        <v>565</v>
      </c>
    </row>
    <row r="273" spans="1:9" x14ac:dyDescent="0.25">
      <c r="A273" s="2" t="s">
        <v>569</v>
      </c>
      <c r="B273" s="2">
        <v>1079</v>
      </c>
      <c r="C273" s="5" t="s">
        <v>570</v>
      </c>
      <c r="D273" s="5">
        <v>2</v>
      </c>
      <c r="E273" s="5">
        <v>10</v>
      </c>
      <c r="F273" s="5">
        <v>12</v>
      </c>
      <c r="G273" s="11">
        <v>16.75</v>
      </c>
      <c r="H273" s="5" t="s">
        <v>565</v>
      </c>
    </row>
    <row r="274" spans="1:9" x14ac:dyDescent="0.25">
      <c r="A274" s="2" t="s">
        <v>571</v>
      </c>
      <c r="B274" s="2">
        <v>1081</v>
      </c>
      <c r="D274" s="5">
        <v>2</v>
      </c>
      <c r="E274" s="5">
        <v>10</v>
      </c>
      <c r="F274" s="5">
        <v>12</v>
      </c>
      <c r="G274" s="11">
        <v>5.333333333333333</v>
      </c>
      <c r="H274" s="5" t="s">
        <v>565</v>
      </c>
    </row>
    <row r="275" spans="1:9" x14ac:dyDescent="0.25">
      <c r="A275" s="2" t="s">
        <v>422</v>
      </c>
      <c r="B275" s="2" t="s">
        <v>513</v>
      </c>
      <c r="D275" s="5">
        <v>2</v>
      </c>
      <c r="E275" s="5">
        <v>10</v>
      </c>
      <c r="F275" s="5">
        <v>12</v>
      </c>
      <c r="H275" s="5" t="s">
        <v>565</v>
      </c>
    </row>
    <row r="276" spans="1:9" x14ac:dyDescent="0.25">
      <c r="A276" s="2" t="s">
        <v>572</v>
      </c>
      <c r="C276" s="10"/>
      <c r="D276" s="5">
        <v>2</v>
      </c>
      <c r="E276" s="10">
        <v>10</v>
      </c>
      <c r="F276" s="10">
        <v>12</v>
      </c>
      <c r="G276" s="4"/>
      <c r="H276" s="5" t="s">
        <v>565</v>
      </c>
      <c r="I276" s="2" t="s">
        <v>573</v>
      </c>
    </row>
    <row r="277" spans="1:9" x14ac:dyDescent="0.25">
      <c r="A277" s="2" t="s">
        <v>574</v>
      </c>
      <c r="B277" s="2" t="s">
        <v>465</v>
      </c>
      <c r="D277" s="5">
        <v>2</v>
      </c>
      <c r="E277" s="5">
        <v>12</v>
      </c>
      <c r="F277" s="5">
        <v>14</v>
      </c>
      <c r="G277" s="2">
        <v>23</v>
      </c>
      <c r="H277" s="5" t="s">
        <v>565</v>
      </c>
    </row>
    <row r="278" spans="1:9" x14ac:dyDescent="0.25">
      <c r="A278" s="2" t="s">
        <v>575</v>
      </c>
      <c r="B278" s="2" t="s">
        <v>576</v>
      </c>
      <c r="D278" s="5">
        <v>2</v>
      </c>
      <c r="E278" s="5">
        <v>13</v>
      </c>
      <c r="F278" s="5">
        <v>15</v>
      </c>
      <c r="G278" s="2">
        <v>35</v>
      </c>
      <c r="H278" s="5" t="s">
        <v>565</v>
      </c>
      <c r="I278" s="2" t="s">
        <v>55</v>
      </c>
    </row>
    <row r="279" spans="1:9" x14ac:dyDescent="0.25">
      <c r="A279" s="2" t="s">
        <v>577</v>
      </c>
      <c r="B279" s="2">
        <v>1050</v>
      </c>
      <c r="D279" s="5">
        <v>2</v>
      </c>
      <c r="E279" s="5">
        <v>15</v>
      </c>
      <c r="F279" s="5">
        <v>17</v>
      </c>
      <c r="G279" s="2">
        <v>26</v>
      </c>
      <c r="H279" s="5" t="s">
        <v>565</v>
      </c>
      <c r="I279" s="2" t="s">
        <v>578</v>
      </c>
    </row>
    <row r="280" spans="1:9" x14ac:dyDescent="0.25">
      <c r="A280" s="2" t="s">
        <v>579</v>
      </c>
      <c r="B280" s="2">
        <v>1156</v>
      </c>
      <c r="C280" s="10"/>
      <c r="D280" s="5">
        <v>2</v>
      </c>
      <c r="E280" s="10">
        <v>15</v>
      </c>
      <c r="F280" s="10">
        <v>17</v>
      </c>
      <c r="G280" s="4"/>
      <c r="H280" s="5" t="s">
        <v>565</v>
      </c>
    </row>
    <row r="281" spans="1:9" x14ac:dyDescent="0.25">
      <c r="A281" s="2" t="s">
        <v>580</v>
      </c>
      <c r="B281" s="2">
        <v>1083</v>
      </c>
      <c r="C281" s="5" t="s">
        <v>539</v>
      </c>
      <c r="D281" s="5">
        <v>3</v>
      </c>
      <c r="E281" s="5">
        <v>5</v>
      </c>
      <c r="F281" s="5">
        <v>8</v>
      </c>
      <c r="H281" s="5" t="s">
        <v>565</v>
      </c>
    </row>
    <row r="282" spans="1:9" x14ac:dyDescent="0.25">
      <c r="A282" s="2" t="s">
        <v>557</v>
      </c>
      <c r="B282" s="2">
        <v>1156</v>
      </c>
      <c r="D282" s="5">
        <v>3</v>
      </c>
      <c r="E282" s="5">
        <v>5</v>
      </c>
      <c r="F282" s="5">
        <v>8</v>
      </c>
      <c r="H282" s="5" t="s">
        <v>565</v>
      </c>
      <c r="I282" s="2" t="s">
        <v>581</v>
      </c>
    </row>
    <row r="283" spans="1:9" x14ac:dyDescent="0.25">
      <c r="A283" s="2" t="s">
        <v>582</v>
      </c>
      <c r="B283" s="2" t="s">
        <v>583</v>
      </c>
      <c r="C283" s="5" t="s">
        <v>539</v>
      </c>
      <c r="D283" s="5">
        <v>3</v>
      </c>
      <c r="E283" s="5">
        <v>6</v>
      </c>
      <c r="F283" s="5">
        <v>9</v>
      </c>
      <c r="G283" s="2">
        <v>15</v>
      </c>
      <c r="H283" s="5" t="s">
        <v>565</v>
      </c>
    </row>
    <row r="284" spans="1:9" x14ac:dyDescent="0.25">
      <c r="A284" s="2" t="s">
        <v>584</v>
      </c>
      <c r="B284" s="2" t="s">
        <v>583</v>
      </c>
      <c r="C284" s="8"/>
      <c r="D284" s="5">
        <v>3</v>
      </c>
      <c r="E284" s="10">
        <v>10</v>
      </c>
      <c r="F284" s="10">
        <v>13</v>
      </c>
      <c r="G284" s="4" t="s">
        <v>585</v>
      </c>
      <c r="H284" s="5" t="s">
        <v>565</v>
      </c>
    </row>
    <row r="285" spans="1:9" x14ac:dyDescent="0.25">
      <c r="A285" s="2" t="s">
        <v>586</v>
      </c>
      <c r="B285" s="2">
        <v>1111</v>
      </c>
      <c r="D285" s="5">
        <v>3</v>
      </c>
      <c r="E285" s="5">
        <v>10</v>
      </c>
      <c r="F285" s="5">
        <v>13</v>
      </c>
      <c r="G285" s="2" t="s">
        <v>435</v>
      </c>
      <c r="H285" s="5" t="s">
        <v>565</v>
      </c>
    </row>
    <row r="286" spans="1:9" x14ac:dyDescent="0.25">
      <c r="A286" s="2" t="s">
        <v>587</v>
      </c>
      <c r="B286" s="2" t="s">
        <v>588</v>
      </c>
      <c r="D286" s="5">
        <v>3</v>
      </c>
      <c r="E286" s="5">
        <v>10</v>
      </c>
      <c r="F286" s="5">
        <v>13</v>
      </c>
      <c r="H286" s="5" t="s">
        <v>565</v>
      </c>
    </row>
    <row r="287" spans="1:9" x14ac:dyDescent="0.25">
      <c r="A287" s="2" t="s">
        <v>589</v>
      </c>
      <c r="B287" s="2" t="s">
        <v>576</v>
      </c>
      <c r="D287" s="5">
        <v>3</v>
      </c>
      <c r="E287" s="5">
        <v>10</v>
      </c>
      <c r="F287" s="5">
        <v>13</v>
      </c>
      <c r="G287" s="2">
        <v>37</v>
      </c>
      <c r="H287" s="5" t="s">
        <v>565</v>
      </c>
    </row>
    <row r="288" spans="1:9" x14ac:dyDescent="0.25">
      <c r="A288" s="2" t="s">
        <v>590</v>
      </c>
      <c r="D288" s="5">
        <v>4</v>
      </c>
      <c r="E288" s="5">
        <v>10</v>
      </c>
      <c r="F288" s="5">
        <v>14</v>
      </c>
      <c r="H288" s="5" t="s">
        <v>565</v>
      </c>
    </row>
    <row r="289" spans="1:9" x14ac:dyDescent="0.25">
      <c r="A289" s="2" t="s">
        <v>592</v>
      </c>
      <c r="B289" s="2">
        <v>1132</v>
      </c>
      <c r="D289" s="5">
        <v>4</v>
      </c>
      <c r="E289" s="5">
        <v>12</v>
      </c>
      <c r="F289" s="5">
        <v>16</v>
      </c>
      <c r="H289" s="5" t="s">
        <v>591</v>
      </c>
    </row>
    <row r="290" spans="1:9" x14ac:dyDescent="0.25">
      <c r="A290" s="2" t="s">
        <v>593</v>
      </c>
      <c r="B290" s="2">
        <v>1132</v>
      </c>
      <c r="D290" s="5" t="s">
        <v>373</v>
      </c>
      <c r="E290" s="5">
        <v>20</v>
      </c>
      <c r="F290" s="5">
        <v>24</v>
      </c>
      <c r="H290" s="5" t="s">
        <v>591</v>
      </c>
    </row>
    <row r="291" spans="1:9" x14ac:dyDescent="0.25">
      <c r="A291" s="2" t="s">
        <v>594</v>
      </c>
      <c r="B291" s="2">
        <v>1132</v>
      </c>
      <c r="D291" s="5">
        <v>4</v>
      </c>
      <c r="E291" s="5">
        <v>20</v>
      </c>
      <c r="F291" s="5">
        <v>24</v>
      </c>
      <c r="H291" s="5" t="s">
        <v>591</v>
      </c>
    </row>
    <row r="292" spans="1:9" x14ac:dyDescent="0.25">
      <c r="A292" s="2" t="s">
        <v>595</v>
      </c>
      <c r="B292" s="2" t="s">
        <v>596</v>
      </c>
      <c r="D292" s="5">
        <v>5</v>
      </c>
      <c r="E292" s="5">
        <v>5</v>
      </c>
      <c r="F292" s="5">
        <v>10</v>
      </c>
      <c r="G292" s="2">
        <v>70</v>
      </c>
      <c r="H292" s="5" t="s">
        <v>591</v>
      </c>
      <c r="I292" s="2" t="s">
        <v>597</v>
      </c>
    </row>
    <row r="293" spans="1:9" x14ac:dyDescent="0.25">
      <c r="A293" s="2" t="s">
        <v>598</v>
      </c>
      <c r="B293" s="2">
        <v>1492</v>
      </c>
      <c r="C293" s="5" t="s">
        <v>599</v>
      </c>
      <c r="D293" s="5">
        <v>5</v>
      </c>
      <c r="E293" s="5">
        <v>5</v>
      </c>
      <c r="H293" s="5" t="s">
        <v>591</v>
      </c>
    </row>
    <row r="294" spans="1:9" x14ac:dyDescent="0.25">
      <c r="A294" s="2" t="s">
        <v>600</v>
      </c>
      <c r="B294" s="2" t="s">
        <v>601</v>
      </c>
      <c r="D294" s="5">
        <v>5</v>
      </c>
      <c r="E294" s="5">
        <v>10</v>
      </c>
      <c r="F294" s="5">
        <v>15</v>
      </c>
      <c r="G294" s="2">
        <v>24</v>
      </c>
      <c r="H294" s="5" t="s">
        <v>591</v>
      </c>
      <c r="I294" s="2" t="s">
        <v>602</v>
      </c>
    </row>
    <row r="295" spans="1:9" x14ac:dyDescent="0.25">
      <c r="A295" s="2" t="s">
        <v>603</v>
      </c>
      <c r="B295" s="2" t="s">
        <v>596</v>
      </c>
      <c r="C295" s="10"/>
      <c r="D295" s="5">
        <v>5</v>
      </c>
      <c r="E295" s="10">
        <v>10</v>
      </c>
      <c r="F295" s="10">
        <v>15</v>
      </c>
      <c r="G295" s="4">
        <v>795</v>
      </c>
      <c r="H295" s="5" t="s">
        <v>591</v>
      </c>
      <c r="I295" s="2" t="s">
        <v>248</v>
      </c>
    </row>
    <row r="296" spans="1:9" x14ac:dyDescent="0.25">
      <c r="A296" s="2" t="s">
        <v>604</v>
      </c>
      <c r="B296" s="2">
        <v>1029</v>
      </c>
      <c r="D296" s="5">
        <v>5</v>
      </c>
      <c r="E296" s="5">
        <v>10</v>
      </c>
      <c r="F296" s="5">
        <v>15</v>
      </c>
      <c r="G296" s="2">
        <v>50</v>
      </c>
      <c r="H296" s="5" t="s">
        <v>591</v>
      </c>
      <c r="I296" s="2" t="s">
        <v>246</v>
      </c>
    </row>
    <row r="297" spans="1:9" x14ac:dyDescent="0.25">
      <c r="A297" s="2" t="s">
        <v>605</v>
      </c>
      <c r="B297" s="2">
        <v>1063</v>
      </c>
      <c r="D297" s="5">
        <v>5</v>
      </c>
      <c r="E297" s="5">
        <v>10</v>
      </c>
      <c r="F297" s="5">
        <v>15</v>
      </c>
      <c r="G297" s="2">
        <v>20</v>
      </c>
      <c r="H297" s="5" t="s">
        <v>591</v>
      </c>
      <c r="I297" s="2" t="s">
        <v>606</v>
      </c>
    </row>
    <row r="298" spans="1:9" x14ac:dyDescent="0.25">
      <c r="A298" s="2" t="s">
        <v>607</v>
      </c>
      <c r="B298" s="2">
        <v>1065</v>
      </c>
      <c r="D298" s="5">
        <v>5</v>
      </c>
      <c r="E298" s="5">
        <v>10</v>
      </c>
      <c r="H298" s="5" t="s">
        <v>591</v>
      </c>
    </row>
    <row r="299" spans="1:9" x14ac:dyDescent="0.25">
      <c r="A299" s="2" t="s">
        <v>608</v>
      </c>
      <c r="B299" s="2">
        <v>1066</v>
      </c>
      <c r="D299" s="5">
        <v>5</v>
      </c>
      <c r="E299" s="5">
        <v>10</v>
      </c>
      <c r="H299" s="5" t="s">
        <v>591</v>
      </c>
    </row>
    <row r="300" spans="1:9" x14ac:dyDescent="0.25">
      <c r="A300" s="2" t="s">
        <v>609</v>
      </c>
      <c r="B300" s="2" t="s">
        <v>312</v>
      </c>
      <c r="D300" s="5">
        <v>5</v>
      </c>
      <c r="E300" s="5">
        <v>10</v>
      </c>
      <c r="F300" s="5">
        <v>15</v>
      </c>
      <c r="G300" s="11">
        <v>28.333333333333332</v>
      </c>
      <c r="H300" s="5" t="s">
        <v>591</v>
      </c>
      <c r="I300" s="2" t="s">
        <v>313</v>
      </c>
    </row>
    <row r="301" spans="1:9" x14ac:dyDescent="0.25">
      <c r="A301" s="2" t="s">
        <v>610</v>
      </c>
      <c r="B301" s="2">
        <v>1124</v>
      </c>
      <c r="D301" s="5">
        <v>5</v>
      </c>
      <c r="E301" s="5">
        <v>10</v>
      </c>
      <c r="F301" s="5">
        <v>15</v>
      </c>
      <c r="G301" s="2">
        <v>5</v>
      </c>
      <c r="H301" s="5" t="s">
        <v>591</v>
      </c>
      <c r="I301" s="2" t="s">
        <v>310</v>
      </c>
    </row>
    <row r="302" spans="1:9" x14ac:dyDescent="0.25">
      <c r="A302" s="2" t="s">
        <v>611</v>
      </c>
      <c r="B302" s="2" t="s">
        <v>612</v>
      </c>
      <c r="D302" s="5">
        <v>5</v>
      </c>
      <c r="E302" s="5">
        <v>10</v>
      </c>
      <c r="H302" s="5" t="s">
        <v>591</v>
      </c>
    </row>
    <row r="303" spans="1:9" x14ac:dyDescent="0.25">
      <c r="A303" s="2" t="s">
        <v>613</v>
      </c>
      <c r="B303" s="2">
        <v>1164</v>
      </c>
      <c r="D303" s="5">
        <v>5</v>
      </c>
      <c r="E303" s="5">
        <v>10</v>
      </c>
      <c r="H303" s="5" t="s">
        <v>591</v>
      </c>
    </row>
    <row r="304" spans="1:9" x14ac:dyDescent="0.25">
      <c r="A304" s="2" t="s">
        <v>614</v>
      </c>
      <c r="B304" s="2" t="s">
        <v>615</v>
      </c>
      <c r="D304" s="5">
        <v>5</v>
      </c>
      <c r="E304" s="5">
        <v>10</v>
      </c>
      <c r="H304" s="5" t="s">
        <v>591</v>
      </c>
    </row>
    <row r="305" spans="1:9" x14ac:dyDescent="0.25">
      <c r="A305" s="2" t="s">
        <v>616</v>
      </c>
      <c r="B305" s="2">
        <v>1331</v>
      </c>
      <c r="D305" s="5">
        <v>5</v>
      </c>
      <c r="E305" s="5">
        <v>10</v>
      </c>
      <c r="H305" s="5" t="s">
        <v>591</v>
      </c>
    </row>
    <row r="306" spans="1:9" x14ac:dyDescent="0.25">
      <c r="A306" s="2" t="s">
        <v>617</v>
      </c>
      <c r="C306" s="10"/>
      <c r="D306" s="5">
        <v>5</v>
      </c>
      <c r="E306" s="10">
        <v>10</v>
      </c>
      <c r="F306" s="10"/>
      <c r="G306" s="4"/>
      <c r="H306" s="5" t="s">
        <v>591</v>
      </c>
    </row>
    <row r="307" spans="1:9" x14ac:dyDescent="0.25">
      <c r="A307" s="2" t="s">
        <v>618</v>
      </c>
      <c r="D307" s="5">
        <v>5</v>
      </c>
      <c r="E307" s="5">
        <v>10</v>
      </c>
      <c r="H307" s="5" t="s">
        <v>591</v>
      </c>
    </row>
    <row r="308" spans="1:9" x14ac:dyDescent="0.25">
      <c r="A308" s="2" t="s">
        <v>620</v>
      </c>
      <c r="B308" s="2" t="s">
        <v>621</v>
      </c>
      <c r="D308" s="5">
        <v>5</v>
      </c>
      <c r="E308" s="5">
        <v>12</v>
      </c>
      <c r="G308" s="2" t="s">
        <v>622</v>
      </c>
      <c r="H308" s="5" t="s">
        <v>619</v>
      </c>
    </row>
    <row r="309" spans="1:9" x14ac:dyDescent="0.25">
      <c r="A309" s="2" t="s">
        <v>623</v>
      </c>
      <c r="B309" s="2">
        <v>986</v>
      </c>
      <c r="D309" s="5">
        <v>5</v>
      </c>
      <c r="E309" s="5">
        <v>15</v>
      </c>
      <c r="G309" s="2">
        <v>45</v>
      </c>
      <c r="H309" s="5" t="s">
        <v>619</v>
      </c>
    </row>
    <row r="310" spans="1:9" x14ac:dyDescent="0.25">
      <c r="A310" s="2" t="s">
        <v>624</v>
      </c>
      <c r="B310" s="2" t="s">
        <v>202</v>
      </c>
      <c r="D310" s="5">
        <v>5</v>
      </c>
      <c r="E310" s="5">
        <v>15</v>
      </c>
      <c r="G310" s="2">
        <v>774</v>
      </c>
      <c r="H310" s="5" t="s">
        <v>619</v>
      </c>
    </row>
    <row r="311" spans="1:9" x14ac:dyDescent="0.25">
      <c r="A311" s="2" t="s">
        <v>273</v>
      </c>
      <c r="B311" s="2" t="s">
        <v>274</v>
      </c>
      <c r="D311" s="5">
        <v>5</v>
      </c>
      <c r="E311" s="5">
        <v>15</v>
      </c>
      <c r="G311" s="2">
        <v>30</v>
      </c>
      <c r="H311" s="5" t="s">
        <v>619</v>
      </c>
    </row>
    <row r="312" spans="1:9" x14ac:dyDescent="0.25">
      <c r="A312" s="2" t="s">
        <v>625</v>
      </c>
      <c r="B312" s="2" t="s">
        <v>626</v>
      </c>
      <c r="C312" s="5" t="s">
        <v>570</v>
      </c>
      <c r="D312" s="5">
        <v>5</v>
      </c>
      <c r="E312" s="5">
        <v>15</v>
      </c>
      <c r="G312" s="2" t="s">
        <v>627</v>
      </c>
      <c r="H312" s="5" t="s">
        <v>619</v>
      </c>
    </row>
    <row r="313" spans="1:9" x14ac:dyDescent="0.25">
      <c r="A313" s="2" t="s">
        <v>628</v>
      </c>
      <c r="B313" s="2">
        <v>1067</v>
      </c>
      <c r="D313" s="5">
        <v>5</v>
      </c>
      <c r="E313" s="5">
        <v>15</v>
      </c>
      <c r="H313" s="5" t="s">
        <v>619</v>
      </c>
    </row>
    <row r="314" spans="1:9" x14ac:dyDescent="0.25">
      <c r="A314" s="2" t="s">
        <v>629</v>
      </c>
      <c r="B314" s="2" t="s">
        <v>630</v>
      </c>
      <c r="D314" s="5">
        <v>5</v>
      </c>
      <c r="E314" s="5">
        <v>15</v>
      </c>
      <c r="G314" s="2">
        <v>2</v>
      </c>
      <c r="H314" s="5" t="s">
        <v>619</v>
      </c>
    </row>
    <row r="315" spans="1:9" x14ac:dyDescent="0.25">
      <c r="A315" s="2" t="s">
        <v>631</v>
      </c>
      <c r="B315" s="2" t="s">
        <v>576</v>
      </c>
      <c r="D315" s="5">
        <v>5</v>
      </c>
      <c r="E315" s="5">
        <v>15</v>
      </c>
      <c r="F315" s="5">
        <v>20</v>
      </c>
      <c r="G315" s="2">
        <v>40</v>
      </c>
      <c r="H315" s="5" t="s">
        <v>619</v>
      </c>
      <c r="I315" s="2" t="s">
        <v>632</v>
      </c>
    </row>
    <row r="316" spans="1:9" x14ac:dyDescent="0.25">
      <c r="A316" s="2" t="s">
        <v>633</v>
      </c>
      <c r="B316" s="2" t="s">
        <v>634</v>
      </c>
      <c r="D316" s="5">
        <v>5</v>
      </c>
      <c r="E316" s="5">
        <v>15</v>
      </c>
      <c r="H316" s="5" t="s">
        <v>619</v>
      </c>
    </row>
    <row r="317" spans="1:9" x14ac:dyDescent="0.25">
      <c r="A317" s="2" t="s">
        <v>635</v>
      </c>
      <c r="B317" s="2" t="s">
        <v>636</v>
      </c>
      <c r="D317" s="5">
        <v>5</v>
      </c>
      <c r="E317" s="5">
        <v>15</v>
      </c>
      <c r="H317" s="5" t="s">
        <v>619</v>
      </c>
    </row>
    <row r="318" spans="1:9" x14ac:dyDescent="0.25">
      <c r="A318" s="2" t="s">
        <v>637</v>
      </c>
      <c r="B318" s="2">
        <v>1159</v>
      </c>
      <c r="D318" s="5">
        <v>5</v>
      </c>
      <c r="E318" s="5">
        <v>17</v>
      </c>
      <c r="F318" s="5">
        <v>22</v>
      </c>
      <c r="G318" s="2">
        <v>20</v>
      </c>
      <c r="H318" s="5" t="s">
        <v>619</v>
      </c>
      <c r="I318" s="2" t="s">
        <v>239</v>
      </c>
    </row>
    <row r="319" spans="1:9" x14ac:dyDescent="0.25">
      <c r="A319" s="2" t="s">
        <v>638</v>
      </c>
      <c r="B319" s="2">
        <v>1023</v>
      </c>
      <c r="C319" s="5" t="s">
        <v>570</v>
      </c>
      <c r="D319" s="5">
        <v>5</v>
      </c>
      <c r="E319" s="5">
        <v>20</v>
      </c>
      <c r="G319" s="2" t="s">
        <v>639</v>
      </c>
      <c r="H319" s="5" t="s">
        <v>619</v>
      </c>
    </row>
    <row r="320" spans="1:9" x14ac:dyDescent="0.25">
      <c r="A320" s="2" t="s">
        <v>640</v>
      </c>
      <c r="B320" s="2">
        <v>1045</v>
      </c>
      <c r="D320" s="5">
        <v>5</v>
      </c>
      <c r="E320" s="5">
        <v>20</v>
      </c>
      <c r="G320" s="2">
        <v>75</v>
      </c>
      <c r="H320" s="5" t="s">
        <v>619</v>
      </c>
      <c r="I320" s="2" t="s">
        <v>641</v>
      </c>
    </row>
    <row r="321" spans="1:9" x14ac:dyDescent="0.25">
      <c r="A321" s="2" t="s">
        <v>642</v>
      </c>
      <c r="B321" s="2">
        <v>1050</v>
      </c>
      <c r="D321" s="5">
        <v>5</v>
      </c>
      <c r="E321" s="5">
        <v>20</v>
      </c>
      <c r="G321" s="2">
        <v>27</v>
      </c>
      <c r="H321" s="5" t="s">
        <v>619</v>
      </c>
      <c r="I321" s="2" t="s">
        <v>643</v>
      </c>
    </row>
    <row r="322" spans="1:9" x14ac:dyDescent="0.25">
      <c r="A322" s="2" t="s">
        <v>644</v>
      </c>
      <c r="B322" s="2">
        <v>1084</v>
      </c>
      <c r="D322" s="5">
        <v>5</v>
      </c>
      <c r="E322" s="5">
        <v>20</v>
      </c>
      <c r="G322" s="2">
        <v>49</v>
      </c>
      <c r="H322" s="5" t="s">
        <v>619</v>
      </c>
      <c r="I322" s="2" t="s">
        <v>525</v>
      </c>
    </row>
    <row r="323" spans="1:9" x14ac:dyDescent="0.25">
      <c r="A323" s="2" t="s">
        <v>645</v>
      </c>
      <c r="B323" s="2">
        <v>1108</v>
      </c>
      <c r="C323" s="5" t="s">
        <v>539</v>
      </c>
      <c r="D323" s="5">
        <v>5</v>
      </c>
      <c r="E323" s="5">
        <v>20</v>
      </c>
      <c r="H323" s="5" t="s">
        <v>619</v>
      </c>
    </row>
    <row r="324" spans="1:9" x14ac:dyDescent="0.25">
      <c r="A324" s="2" t="s">
        <v>646</v>
      </c>
      <c r="B324" s="2">
        <v>1110</v>
      </c>
      <c r="C324" s="5" t="s">
        <v>539</v>
      </c>
      <c r="D324" s="5">
        <v>5</v>
      </c>
      <c r="E324" s="5">
        <v>20</v>
      </c>
      <c r="H324" s="5" t="s">
        <v>619</v>
      </c>
    </row>
    <row r="325" spans="1:9" x14ac:dyDescent="0.25">
      <c r="A325" s="2" t="s">
        <v>648</v>
      </c>
      <c r="B325" s="2" t="s">
        <v>349</v>
      </c>
      <c r="D325" s="5">
        <v>5</v>
      </c>
      <c r="E325" s="5">
        <v>20</v>
      </c>
      <c r="H325" s="5" t="s">
        <v>647</v>
      </c>
    </row>
    <row r="326" spans="1:9" x14ac:dyDescent="0.25">
      <c r="A326" s="2" t="s">
        <v>649</v>
      </c>
      <c r="B326" s="2">
        <v>1158</v>
      </c>
      <c r="D326" s="5">
        <v>5</v>
      </c>
      <c r="E326" s="5">
        <v>20</v>
      </c>
      <c r="H326" s="5" t="s">
        <v>647</v>
      </c>
    </row>
    <row r="327" spans="1:9" x14ac:dyDescent="0.25">
      <c r="A327" s="2" t="s">
        <v>650</v>
      </c>
      <c r="B327" s="2">
        <v>1160</v>
      </c>
      <c r="D327" s="5">
        <v>5</v>
      </c>
      <c r="E327" s="5">
        <v>20</v>
      </c>
      <c r="G327" s="2">
        <v>25</v>
      </c>
      <c r="H327" s="5" t="s">
        <v>647</v>
      </c>
      <c r="I327" s="2" t="s">
        <v>55</v>
      </c>
    </row>
    <row r="328" spans="1:9" x14ac:dyDescent="0.25">
      <c r="A328" s="2" t="s">
        <v>651</v>
      </c>
      <c r="B328" s="2" t="s">
        <v>634</v>
      </c>
      <c r="D328" s="5">
        <v>5</v>
      </c>
      <c r="E328" s="5">
        <v>20</v>
      </c>
      <c r="G328" s="2">
        <v>60</v>
      </c>
      <c r="H328" s="5" t="s">
        <v>647</v>
      </c>
    </row>
    <row r="329" spans="1:9" x14ac:dyDescent="0.25">
      <c r="A329" s="2" t="s">
        <v>652</v>
      </c>
      <c r="B329" s="2">
        <v>1184</v>
      </c>
      <c r="C329" s="10"/>
      <c r="D329" s="5">
        <v>5</v>
      </c>
      <c r="E329" s="10">
        <v>20</v>
      </c>
      <c r="F329" s="10"/>
      <c r="G329" s="4"/>
      <c r="H329" s="5" t="s">
        <v>647</v>
      </c>
    </row>
    <row r="330" spans="1:9" x14ac:dyDescent="0.25">
      <c r="A330" s="2" t="s">
        <v>653</v>
      </c>
      <c r="B330" s="2">
        <v>1186</v>
      </c>
      <c r="D330" s="5">
        <v>5</v>
      </c>
      <c r="E330" s="5">
        <v>20</v>
      </c>
      <c r="G330" s="2">
        <v>44</v>
      </c>
      <c r="H330" s="5" t="s">
        <v>647</v>
      </c>
    </row>
    <row r="331" spans="1:9" x14ac:dyDescent="0.25">
      <c r="A331" s="2" t="s">
        <v>654</v>
      </c>
      <c r="B331" s="2" t="s">
        <v>465</v>
      </c>
      <c r="D331" s="5">
        <v>5</v>
      </c>
      <c r="E331" s="5">
        <v>20</v>
      </c>
      <c r="G331" s="2">
        <v>15</v>
      </c>
      <c r="H331" s="5" t="s">
        <v>647</v>
      </c>
    </row>
    <row r="332" spans="1:9" x14ac:dyDescent="0.25">
      <c r="A332" s="2" t="s">
        <v>655</v>
      </c>
      <c r="B332" s="2" t="s">
        <v>465</v>
      </c>
      <c r="D332" s="5">
        <v>5</v>
      </c>
      <c r="E332" s="5">
        <v>20</v>
      </c>
      <c r="G332" s="2" t="s">
        <v>656</v>
      </c>
      <c r="H332" s="5" t="s">
        <v>647</v>
      </c>
    </row>
    <row r="333" spans="1:9" x14ac:dyDescent="0.25">
      <c r="A333" s="2" t="s">
        <v>657</v>
      </c>
      <c r="B333" s="2" t="s">
        <v>658</v>
      </c>
      <c r="D333" s="5">
        <v>5</v>
      </c>
      <c r="E333" s="5">
        <v>20</v>
      </c>
      <c r="H333" s="5" t="s">
        <v>647</v>
      </c>
    </row>
    <row r="334" spans="1:9" x14ac:dyDescent="0.25">
      <c r="A334" s="2" t="s">
        <v>659</v>
      </c>
      <c r="B334" s="2" t="s">
        <v>360</v>
      </c>
      <c r="D334" s="5">
        <v>5</v>
      </c>
      <c r="E334" s="5">
        <v>25</v>
      </c>
      <c r="G334" s="2">
        <v>46</v>
      </c>
      <c r="H334" s="5" t="s">
        <v>647</v>
      </c>
      <c r="I334" s="2" t="s">
        <v>660</v>
      </c>
    </row>
    <row r="335" spans="1:9" x14ac:dyDescent="0.25">
      <c r="A335" s="2" t="s">
        <v>661</v>
      </c>
      <c r="B335" s="2" t="s">
        <v>662</v>
      </c>
      <c r="D335" s="5">
        <v>5</v>
      </c>
      <c r="E335" s="5">
        <v>25</v>
      </c>
      <c r="H335" s="5" t="s">
        <v>647</v>
      </c>
    </row>
    <row r="336" spans="1:9" x14ac:dyDescent="0.25">
      <c r="A336" s="2" t="s">
        <v>663</v>
      </c>
      <c r="D336" s="5">
        <v>5</v>
      </c>
      <c r="E336" s="5">
        <v>25</v>
      </c>
      <c r="G336" s="2" t="s">
        <v>664</v>
      </c>
      <c r="H336" s="5" t="s">
        <v>647</v>
      </c>
    </row>
    <row r="337" spans="1:9" x14ac:dyDescent="0.25">
      <c r="A337" s="2" t="s">
        <v>665</v>
      </c>
      <c r="D337" s="5">
        <v>5</v>
      </c>
      <c r="E337" s="5">
        <v>25</v>
      </c>
      <c r="H337" s="5" t="s">
        <v>647</v>
      </c>
      <c r="I337" s="2" t="s">
        <v>666</v>
      </c>
    </row>
    <row r="338" spans="1:9" x14ac:dyDescent="0.25">
      <c r="A338" s="2" t="s">
        <v>667</v>
      </c>
      <c r="D338" s="5">
        <v>5</v>
      </c>
      <c r="E338" s="5">
        <v>25</v>
      </c>
      <c r="H338" s="5" t="s">
        <v>647</v>
      </c>
    </row>
    <row r="339" spans="1:9" x14ac:dyDescent="0.25">
      <c r="A339" s="2" t="s">
        <v>668</v>
      </c>
      <c r="B339" s="2">
        <v>1324</v>
      </c>
      <c r="C339" s="10"/>
      <c r="D339" s="5">
        <v>5</v>
      </c>
      <c r="E339" s="10">
        <v>25</v>
      </c>
      <c r="F339" s="10"/>
      <c r="G339" s="4"/>
      <c r="H339" s="5" t="s">
        <v>647</v>
      </c>
    </row>
    <row r="340" spans="1:9" x14ac:dyDescent="0.25">
      <c r="A340" s="2" t="s">
        <v>669</v>
      </c>
      <c r="B340" s="2" t="s">
        <v>670</v>
      </c>
      <c r="D340" s="5">
        <v>5</v>
      </c>
      <c r="E340" s="5">
        <v>30</v>
      </c>
      <c r="H340" s="5" t="s">
        <v>647</v>
      </c>
    </row>
    <row r="341" spans="1:9" x14ac:dyDescent="0.25">
      <c r="A341" s="2" t="s">
        <v>672</v>
      </c>
      <c r="B341" s="2" t="s">
        <v>576</v>
      </c>
      <c r="C341" s="5" t="s">
        <v>673</v>
      </c>
      <c r="D341" s="5">
        <v>5</v>
      </c>
      <c r="E341" s="5">
        <v>30</v>
      </c>
      <c r="H341" s="5" t="s">
        <v>671</v>
      </c>
    </row>
    <row r="342" spans="1:9" x14ac:dyDescent="0.25">
      <c r="A342" s="2" t="s">
        <v>674</v>
      </c>
      <c r="B342" s="2" t="s">
        <v>675</v>
      </c>
      <c r="D342" s="5">
        <v>5</v>
      </c>
      <c r="E342" s="5">
        <v>30</v>
      </c>
      <c r="G342" s="2">
        <v>90</v>
      </c>
      <c r="H342" s="5" t="s">
        <v>671</v>
      </c>
      <c r="I342" s="2" t="s">
        <v>676</v>
      </c>
    </row>
    <row r="343" spans="1:9" x14ac:dyDescent="0.25">
      <c r="A343" s="2" t="s">
        <v>677</v>
      </c>
      <c r="B343" s="2">
        <v>1132</v>
      </c>
      <c r="D343" s="5">
        <v>5</v>
      </c>
      <c r="E343" s="5">
        <v>30</v>
      </c>
      <c r="H343" s="5" t="s">
        <v>671</v>
      </c>
    </row>
    <row r="344" spans="1:9" x14ac:dyDescent="0.25">
      <c r="A344" s="2" t="s">
        <v>678</v>
      </c>
      <c r="B344" s="2">
        <v>1225</v>
      </c>
      <c r="D344" s="5">
        <v>5</v>
      </c>
      <c r="E344" s="5">
        <v>30</v>
      </c>
      <c r="H344" s="5" t="s">
        <v>671</v>
      </c>
    </row>
    <row r="345" spans="1:9" x14ac:dyDescent="0.25">
      <c r="A345" s="2" t="s">
        <v>679</v>
      </c>
      <c r="B345" s="2">
        <v>1379</v>
      </c>
      <c r="C345" s="5" t="s">
        <v>539</v>
      </c>
      <c r="D345" s="5">
        <v>5</v>
      </c>
      <c r="E345" s="5">
        <v>30</v>
      </c>
      <c r="H345" s="5" t="s">
        <v>671</v>
      </c>
    </row>
    <row r="346" spans="1:9" x14ac:dyDescent="0.25">
      <c r="A346" s="2" t="s">
        <v>680</v>
      </c>
      <c r="D346" s="5">
        <v>5</v>
      </c>
      <c r="E346" s="5">
        <v>30</v>
      </c>
      <c r="H346" s="5" t="s">
        <v>671</v>
      </c>
    </row>
    <row r="347" spans="1:9" x14ac:dyDescent="0.25">
      <c r="A347" s="2" t="s">
        <v>681</v>
      </c>
      <c r="B347" s="2">
        <v>1028</v>
      </c>
      <c r="C347" s="5" t="s">
        <v>682</v>
      </c>
      <c r="D347" s="5">
        <v>5</v>
      </c>
      <c r="E347" s="5">
        <v>35</v>
      </c>
      <c r="G347" s="11">
        <v>61.5</v>
      </c>
      <c r="H347" s="5" t="s">
        <v>671</v>
      </c>
      <c r="I347" s="2" t="s">
        <v>243</v>
      </c>
    </row>
    <row r="348" spans="1:9" x14ac:dyDescent="0.25">
      <c r="A348" s="2" t="s">
        <v>683</v>
      </c>
      <c r="B348" s="2">
        <v>1310</v>
      </c>
      <c r="D348" s="5">
        <v>5</v>
      </c>
      <c r="E348" s="5">
        <v>40</v>
      </c>
      <c r="G348" s="11">
        <v>22.5</v>
      </c>
      <c r="H348" s="5" t="s">
        <v>671</v>
      </c>
    </row>
    <row r="349" spans="1:9" x14ac:dyDescent="0.25">
      <c r="A349" s="2" t="s">
        <v>684</v>
      </c>
      <c r="B349" s="2">
        <v>1134</v>
      </c>
      <c r="C349" s="5" t="s">
        <v>599</v>
      </c>
      <c r="D349" s="5">
        <v>6</v>
      </c>
      <c r="E349" s="5">
        <v>20</v>
      </c>
      <c r="G349" s="2">
        <v>64</v>
      </c>
      <c r="H349" s="5" t="s">
        <v>671</v>
      </c>
      <c r="I349" s="2" t="s">
        <v>453</v>
      </c>
    </row>
    <row r="350" spans="1:9" x14ac:dyDescent="0.25">
      <c r="A350" s="2" t="s">
        <v>685</v>
      </c>
      <c r="B350" s="2" t="s">
        <v>686</v>
      </c>
      <c r="C350" s="5" t="s">
        <v>539</v>
      </c>
      <c r="D350" s="5">
        <v>7</v>
      </c>
      <c r="E350" s="5">
        <v>30</v>
      </c>
      <c r="H350" s="5" t="s">
        <v>671</v>
      </c>
    </row>
    <row r="351" spans="1:9" x14ac:dyDescent="0.25">
      <c r="A351" s="2" t="s">
        <v>687</v>
      </c>
      <c r="B351" s="2" t="s">
        <v>337</v>
      </c>
      <c r="C351" s="10"/>
      <c r="D351" s="5">
        <v>7</v>
      </c>
      <c r="E351" s="10">
        <v>30</v>
      </c>
      <c r="F351" s="10"/>
      <c r="G351" s="4">
        <v>148</v>
      </c>
      <c r="H351" s="5" t="s">
        <v>671</v>
      </c>
    </row>
    <row r="352" spans="1:9" x14ac:dyDescent="0.25">
      <c r="A352" s="2" t="s">
        <v>688</v>
      </c>
      <c r="B352" s="2" t="s">
        <v>689</v>
      </c>
      <c r="D352" s="5">
        <v>10</v>
      </c>
      <c r="E352" s="5">
        <v>5</v>
      </c>
      <c r="G352" s="2" t="s">
        <v>690</v>
      </c>
      <c r="H352" s="5" t="s">
        <v>671</v>
      </c>
    </row>
    <row r="353" spans="1:9" x14ac:dyDescent="0.25">
      <c r="A353" s="2" t="s">
        <v>691</v>
      </c>
      <c r="B353" s="2">
        <v>1027</v>
      </c>
      <c r="D353" s="5">
        <v>10</v>
      </c>
      <c r="E353" s="5">
        <v>10</v>
      </c>
      <c r="H353" s="5" t="s">
        <v>671</v>
      </c>
    </row>
    <row r="354" spans="1:9" x14ac:dyDescent="0.25">
      <c r="A354" s="2" t="s">
        <v>692</v>
      </c>
      <c r="B354" s="2" t="s">
        <v>693</v>
      </c>
      <c r="D354" s="5">
        <v>10</v>
      </c>
      <c r="E354" s="5">
        <v>15</v>
      </c>
      <c r="H354" s="5" t="s">
        <v>671</v>
      </c>
    </row>
    <row r="355" spans="1:9" x14ac:dyDescent="0.25">
      <c r="A355" s="2" t="s">
        <v>695</v>
      </c>
      <c r="B355" s="2">
        <v>933</v>
      </c>
      <c r="C355" s="10"/>
      <c r="D355" s="5">
        <v>10</v>
      </c>
      <c r="E355" s="10">
        <v>20</v>
      </c>
      <c r="F355" s="10"/>
      <c r="G355" s="4" t="s">
        <v>696</v>
      </c>
      <c r="H355" s="5" t="s">
        <v>694</v>
      </c>
    </row>
    <row r="356" spans="1:9" x14ac:dyDescent="0.25">
      <c r="A356" s="2" t="s">
        <v>697</v>
      </c>
      <c r="B356" s="2" t="s">
        <v>255</v>
      </c>
      <c r="D356" s="5">
        <v>10</v>
      </c>
      <c r="E356" s="5">
        <v>20</v>
      </c>
      <c r="H356" s="5" t="s">
        <v>694</v>
      </c>
    </row>
    <row r="357" spans="1:9" x14ac:dyDescent="0.25">
      <c r="A357" s="2" t="s">
        <v>698</v>
      </c>
      <c r="B357" s="2">
        <v>1039</v>
      </c>
      <c r="D357" s="5">
        <v>10</v>
      </c>
      <c r="E357" s="5">
        <v>20</v>
      </c>
      <c r="G357" s="2">
        <v>110</v>
      </c>
      <c r="H357" s="5" t="s">
        <v>694</v>
      </c>
      <c r="I357" s="2" t="s">
        <v>278</v>
      </c>
    </row>
    <row r="358" spans="1:9" x14ac:dyDescent="0.25">
      <c r="A358" s="2" t="s">
        <v>699</v>
      </c>
      <c r="B358" s="2">
        <v>1069</v>
      </c>
      <c r="D358" s="5">
        <v>10</v>
      </c>
      <c r="E358" s="5">
        <v>20</v>
      </c>
      <c r="G358" s="2" t="s">
        <v>700</v>
      </c>
      <c r="H358" s="5" t="s">
        <v>694</v>
      </c>
    </row>
    <row r="359" spans="1:9" x14ac:dyDescent="0.25">
      <c r="A359" s="2" t="s">
        <v>701</v>
      </c>
      <c r="B359" s="2">
        <v>1083</v>
      </c>
      <c r="C359" s="10" t="s">
        <v>702</v>
      </c>
      <c r="D359" s="5">
        <v>10</v>
      </c>
      <c r="E359" s="10">
        <v>20</v>
      </c>
      <c r="F359" s="10"/>
      <c r="G359" s="4">
        <v>19</v>
      </c>
      <c r="H359" s="5" t="s">
        <v>694</v>
      </c>
    </row>
    <row r="360" spans="1:9" x14ac:dyDescent="0.25">
      <c r="A360" s="2" t="s">
        <v>703</v>
      </c>
      <c r="B360" s="2" t="s">
        <v>704</v>
      </c>
      <c r="D360" s="5">
        <v>10</v>
      </c>
      <c r="E360" s="5">
        <v>20</v>
      </c>
      <c r="F360" s="5">
        <v>30</v>
      </c>
      <c r="H360" s="5" t="s">
        <v>694</v>
      </c>
    </row>
    <row r="361" spans="1:9" x14ac:dyDescent="0.25">
      <c r="A361" s="2" t="s">
        <v>705</v>
      </c>
      <c r="B361" s="2" t="s">
        <v>564</v>
      </c>
      <c r="D361" s="5">
        <v>10</v>
      </c>
      <c r="E361" s="5">
        <v>20</v>
      </c>
      <c r="G361" s="2">
        <v>79</v>
      </c>
      <c r="H361" s="5" t="s">
        <v>694</v>
      </c>
      <c r="I361" s="2" t="s">
        <v>706</v>
      </c>
    </row>
    <row r="362" spans="1:9" x14ac:dyDescent="0.25">
      <c r="A362" s="2" t="s">
        <v>707</v>
      </c>
      <c r="B362" s="2" t="s">
        <v>675</v>
      </c>
      <c r="D362" s="5">
        <v>10</v>
      </c>
      <c r="E362" s="5">
        <v>20</v>
      </c>
      <c r="G362" s="2">
        <v>343</v>
      </c>
      <c r="H362" s="5" t="s">
        <v>694</v>
      </c>
      <c r="I362" s="2" t="s">
        <v>708</v>
      </c>
    </row>
    <row r="363" spans="1:9" x14ac:dyDescent="0.25">
      <c r="A363" s="2" t="s">
        <v>709</v>
      </c>
      <c r="B363" s="2" t="s">
        <v>675</v>
      </c>
      <c r="D363" s="5">
        <v>10</v>
      </c>
      <c r="E363" s="5">
        <v>20</v>
      </c>
      <c r="G363" s="2">
        <v>115</v>
      </c>
      <c r="H363" s="5" t="s">
        <v>694</v>
      </c>
    </row>
    <row r="364" spans="1:9" x14ac:dyDescent="0.25">
      <c r="A364" s="2" t="s">
        <v>710</v>
      </c>
      <c r="B364" s="2">
        <v>1143</v>
      </c>
      <c r="D364" s="5">
        <v>10</v>
      </c>
      <c r="E364" s="5">
        <v>20</v>
      </c>
      <c r="G364" s="2" t="s">
        <v>711</v>
      </c>
      <c r="H364" s="5" t="s">
        <v>694</v>
      </c>
    </row>
    <row r="365" spans="1:9" x14ac:dyDescent="0.25">
      <c r="A365" s="2" t="s">
        <v>712</v>
      </c>
      <c r="B365" s="2">
        <v>1161</v>
      </c>
      <c r="D365" s="5">
        <v>10</v>
      </c>
      <c r="E365" s="5">
        <v>20</v>
      </c>
      <c r="H365" s="5" t="s">
        <v>694</v>
      </c>
    </row>
    <row r="366" spans="1:9" x14ac:dyDescent="0.25">
      <c r="A366" s="2" t="s">
        <v>713</v>
      </c>
      <c r="B366" s="2" t="s">
        <v>714</v>
      </c>
      <c r="D366" s="5">
        <v>10</v>
      </c>
      <c r="E366" s="5">
        <v>20</v>
      </c>
      <c r="G366" s="2">
        <v>150</v>
      </c>
      <c r="H366" s="5" t="s">
        <v>694</v>
      </c>
      <c r="I366" s="2" t="s">
        <v>715</v>
      </c>
    </row>
    <row r="367" spans="1:9" x14ac:dyDescent="0.25">
      <c r="A367" s="2" t="s">
        <v>716</v>
      </c>
      <c r="B367" s="2">
        <v>1301</v>
      </c>
      <c r="D367" s="5">
        <v>10</v>
      </c>
      <c r="E367" s="5">
        <v>20</v>
      </c>
      <c r="G367" s="2">
        <v>59</v>
      </c>
      <c r="H367" s="5" t="s">
        <v>694</v>
      </c>
      <c r="I367" s="2" t="s">
        <v>717</v>
      </c>
    </row>
    <row r="368" spans="1:9" x14ac:dyDescent="0.25">
      <c r="A368" s="2" t="s">
        <v>718</v>
      </c>
      <c r="D368" s="5">
        <v>10</v>
      </c>
      <c r="E368" s="5">
        <v>20</v>
      </c>
      <c r="H368" s="5" t="s">
        <v>694</v>
      </c>
    </row>
    <row r="369" spans="1:9" x14ac:dyDescent="0.25">
      <c r="A369" s="2" t="s">
        <v>719</v>
      </c>
      <c r="D369" s="5">
        <v>10</v>
      </c>
      <c r="E369" s="5">
        <v>20</v>
      </c>
      <c r="H369" s="5" t="s">
        <v>694</v>
      </c>
    </row>
    <row r="370" spans="1:9" x14ac:dyDescent="0.25">
      <c r="A370" s="2" t="s">
        <v>720</v>
      </c>
      <c r="D370" s="5">
        <v>10</v>
      </c>
      <c r="E370" s="5">
        <v>20</v>
      </c>
      <c r="G370" s="2">
        <v>203</v>
      </c>
      <c r="H370" s="5" t="s">
        <v>694</v>
      </c>
      <c r="I370" s="2" t="s">
        <v>721</v>
      </c>
    </row>
    <row r="371" spans="1:9" x14ac:dyDescent="0.25">
      <c r="A371" s="2" t="s">
        <v>722</v>
      </c>
      <c r="C371" s="10"/>
      <c r="D371" s="5">
        <v>10</v>
      </c>
      <c r="E371" s="10">
        <v>20</v>
      </c>
      <c r="F371" s="10"/>
      <c r="G371" s="4"/>
      <c r="H371" s="5" t="s">
        <v>694</v>
      </c>
    </row>
    <row r="372" spans="1:9" x14ac:dyDescent="0.25">
      <c r="A372" s="2" t="s">
        <v>723</v>
      </c>
      <c r="B372" s="2">
        <v>1013</v>
      </c>
      <c r="D372" s="5">
        <v>10</v>
      </c>
      <c r="E372" s="5">
        <v>25</v>
      </c>
      <c r="H372" s="5" t="s">
        <v>694</v>
      </c>
    </row>
    <row r="373" spans="1:9" x14ac:dyDescent="0.25">
      <c r="A373" s="2" t="s">
        <v>725</v>
      </c>
      <c r="B373" s="2" t="s">
        <v>583</v>
      </c>
      <c r="D373" s="5">
        <v>10</v>
      </c>
      <c r="E373" s="5">
        <v>25</v>
      </c>
      <c r="G373" s="2" t="s">
        <v>726</v>
      </c>
      <c r="H373" s="5" t="s">
        <v>724</v>
      </c>
    </row>
    <row r="374" spans="1:9" x14ac:dyDescent="0.25">
      <c r="A374" s="2" t="s">
        <v>727</v>
      </c>
      <c r="B374" s="2" t="s">
        <v>415</v>
      </c>
      <c r="C374" s="5" t="s">
        <v>554</v>
      </c>
      <c r="D374" s="5">
        <v>10</v>
      </c>
      <c r="E374" s="5">
        <v>25</v>
      </c>
      <c r="H374" s="5" t="s">
        <v>724</v>
      </c>
    </row>
    <row r="375" spans="1:9" x14ac:dyDescent="0.25">
      <c r="A375" s="2" t="s">
        <v>728</v>
      </c>
      <c r="B375" s="2">
        <v>1185</v>
      </c>
      <c r="D375" s="5">
        <v>10</v>
      </c>
      <c r="E375" s="5">
        <v>25</v>
      </c>
      <c r="G375" s="2">
        <v>60</v>
      </c>
      <c r="H375" s="5" t="s">
        <v>724</v>
      </c>
      <c r="I375" s="2" t="s">
        <v>729</v>
      </c>
    </row>
    <row r="376" spans="1:9" x14ac:dyDescent="0.25">
      <c r="A376" s="2" t="s">
        <v>730</v>
      </c>
      <c r="B376" s="2">
        <v>1185</v>
      </c>
      <c r="D376" s="5">
        <v>10</v>
      </c>
      <c r="E376" s="5">
        <v>25</v>
      </c>
      <c r="G376" s="2">
        <v>55</v>
      </c>
      <c r="H376" s="5" t="s">
        <v>724</v>
      </c>
      <c r="I376" s="2" t="s">
        <v>453</v>
      </c>
    </row>
    <row r="377" spans="1:9" x14ac:dyDescent="0.25">
      <c r="A377" s="2" t="s">
        <v>731</v>
      </c>
      <c r="B377" s="2">
        <v>1106</v>
      </c>
      <c r="D377" s="5">
        <v>10</v>
      </c>
      <c r="E377" s="5">
        <v>30</v>
      </c>
      <c r="G377" s="2">
        <v>85</v>
      </c>
      <c r="H377" s="5" t="s">
        <v>724</v>
      </c>
      <c r="I377" s="2" t="s">
        <v>676</v>
      </c>
    </row>
    <row r="378" spans="1:9" x14ac:dyDescent="0.25">
      <c r="A378" s="2" t="s">
        <v>732</v>
      </c>
      <c r="B378" s="2">
        <v>1107</v>
      </c>
      <c r="C378" s="5" t="s">
        <v>539</v>
      </c>
      <c r="D378" s="5">
        <v>10</v>
      </c>
      <c r="E378" s="5">
        <v>30</v>
      </c>
      <c r="G378" s="2" t="s">
        <v>733</v>
      </c>
      <c r="H378" s="5" t="s">
        <v>724</v>
      </c>
    </row>
    <row r="379" spans="1:9" x14ac:dyDescent="0.25">
      <c r="A379" s="2" t="s">
        <v>734</v>
      </c>
      <c r="B379" s="2">
        <v>1125</v>
      </c>
      <c r="D379" s="5">
        <v>10</v>
      </c>
      <c r="E379" s="5">
        <v>30</v>
      </c>
      <c r="H379" s="5" t="s">
        <v>724</v>
      </c>
    </row>
    <row r="380" spans="1:9" x14ac:dyDescent="0.25">
      <c r="A380" s="2" t="s">
        <v>735</v>
      </c>
      <c r="B380" s="2" t="s">
        <v>736</v>
      </c>
      <c r="D380" s="5">
        <v>10</v>
      </c>
      <c r="E380" s="5">
        <v>30</v>
      </c>
      <c r="F380" s="5">
        <v>40</v>
      </c>
      <c r="H380" s="5" t="s">
        <v>724</v>
      </c>
    </row>
    <row r="381" spans="1:9" x14ac:dyDescent="0.25">
      <c r="A381" s="2" t="s">
        <v>737</v>
      </c>
      <c r="B381" s="2" t="s">
        <v>738</v>
      </c>
      <c r="D381" s="5">
        <v>10</v>
      </c>
      <c r="E381" s="5">
        <v>30</v>
      </c>
      <c r="G381" s="2">
        <v>210</v>
      </c>
      <c r="H381" s="5" t="s">
        <v>724</v>
      </c>
      <c r="I381" s="2" t="s">
        <v>739</v>
      </c>
    </row>
    <row r="382" spans="1:9" x14ac:dyDescent="0.25">
      <c r="A382" s="2" t="s">
        <v>740</v>
      </c>
      <c r="B382" s="2">
        <v>1184</v>
      </c>
      <c r="D382" s="5">
        <v>10</v>
      </c>
      <c r="E382" s="5">
        <v>30</v>
      </c>
      <c r="G382" s="2">
        <v>130</v>
      </c>
      <c r="H382" s="5" t="s">
        <v>724</v>
      </c>
    </row>
    <row r="383" spans="1:9" x14ac:dyDescent="0.25">
      <c r="A383" s="2" t="s">
        <v>741</v>
      </c>
      <c r="D383" s="5">
        <v>10</v>
      </c>
      <c r="E383" s="5">
        <v>30</v>
      </c>
      <c r="G383" s="2">
        <v>100</v>
      </c>
      <c r="H383" s="5" t="s">
        <v>724</v>
      </c>
      <c r="I383" s="2" t="s">
        <v>278</v>
      </c>
    </row>
    <row r="384" spans="1:9" x14ac:dyDescent="0.25">
      <c r="A384" s="2" t="s">
        <v>742</v>
      </c>
      <c r="C384" s="5" t="s">
        <v>539</v>
      </c>
      <c r="D384" s="5">
        <v>10</v>
      </c>
      <c r="E384" s="5">
        <v>30</v>
      </c>
      <c r="H384" s="5" t="s">
        <v>724</v>
      </c>
    </row>
    <row r="385" spans="1:9" x14ac:dyDescent="0.25">
      <c r="A385" s="2" t="s">
        <v>743</v>
      </c>
      <c r="D385" s="5">
        <v>10</v>
      </c>
      <c r="E385" s="5">
        <v>30</v>
      </c>
      <c r="H385" s="5" t="s">
        <v>724</v>
      </c>
    </row>
    <row r="386" spans="1:9" x14ac:dyDescent="0.25">
      <c r="A386" s="2" t="s">
        <v>744</v>
      </c>
      <c r="B386" s="2" t="s">
        <v>564</v>
      </c>
      <c r="D386" s="5">
        <v>10</v>
      </c>
      <c r="E386" s="5">
        <v>40</v>
      </c>
      <c r="G386" s="2" t="s">
        <v>745</v>
      </c>
      <c r="H386" s="5" t="s">
        <v>724</v>
      </c>
    </row>
    <row r="387" spans="1:9" x14ac:dyDescent="0.25">
      <c r="A387" s="2" t="s">
        <v>746</v>
      </c>
      <c r="B387" s="2">
        <v>1140</v>
      </c>
      <c r="D387" s="5">
        <v>10</v>
      </c>
      <c r="E387" s="5">
        <v>40</v>
      </c>
      <c r="H387" s="5" t="s">
        <v>724</v>
      </c>
      <c r="I387" s="2" t="s">
        <v>747</v>
      </c>
    </row>
    <row r="388" spans="1:9" x14ac:dyDescent="0.25">
      <c r="A388" s="2" t="s">
        <v>748</v>
      </c>
      <c r="B388" s="2">
        <v>1157</v>
      </c>
      <c r="D388" s="5">
        <v>10</v>
      </c>
      <c r="E388" s="5">
        <v>40</v>
      </c>
      <c r="H388" s="5" t="s">
        <v>724</v>
      </c>
    </row>
    <row r="389" spans="1:9" x14ac:dyDescent="0.25">
      <c r="A389" s="2" t="s">
        <v>749</v>
      </c>
      <c r="B389" s="2" t="s">
        <v>127</v>
      </c>
      <c r="D389" s="5">
        <v>10</v>
      </c>
      <c r="E389" s="5">
        <v>40</v>
      </c>
      <c r="G389" s="2">
        <v>264</v>
      </c>
      <c r="H389" s="5" t="s">
        <v>724</v>
      </c>
    </row>
    <row r="390" spans="1:9" x14ac:dyDescent="0.25">
      <c r="A390" s="2" t="s">
        <v>751</v>
      </c>
      <c r="B390" s="2">
        <v>1241</v>
      </c>
      <c r="D390" s="5">
        <v>10</v>
      </c>
      <c r="E390" s="5">
        <v>40</v>
      </c>
      <c r="H390" s="5" t="s">
        <v>750</v>
      </c>
    </row>
    <row r="391" spans="1:9" x14ac:dyDescent="0.25">
      <c r="A391" s="2" t="s">
        <v>752</v>
      </c>
      <c r="C391" s="10"/>
      <c r="D391" s="5">
        <v>10</v>
      </c>
      <c r="E391" s="10">
        <v>40</v>
      </c>
      <c r="F391" s="10"/>
      <c r="G391" s="4">
        <v>65</v>
      </c>
      <c r="H391" s="5" t="s">
        <v>750</v>
      </c>
      <c r="I391" s="2" t="s">
        <v>753</v>
      </c>
    </row>
    <row r="392" spans="1:9" x14ac:dyDescent="0.25">
      <c r="A392" s="2" t="s">
        <v>754</v>
      </c>
      <c r="B392" s="2" t="s">
        <v>481</v>
      </c>
      <c r="D392" s="5">
        <v>10</v>
      </c>
      <c r="E392" s="5">
        <v>40</v>
      </c>
      <c r="H392" s="5" t="s">
        <v>750</v>
      </c>
    </row>
    <row r="393" spans="1:9" x14ac:dyDescent="0.25">
      <c r="A393" s="2" t="s">
        <v>755</v>
      </c>
      <c r="B393" s="2" t="s">
        <v>481</v>
      </c>
      <c r="D393" s="5">
        <v>10</v>
      </c>
      <c r="E393" s="5">
        <v>40</v>
      </c>
      <c r="H393" s="5" t="s">
        <v>750</v>
      </c>
    </row>
    <row r="394" spans="1:9" x14ac:dyDescent="0.25">
      <c r="A394" s="2" t="s">
        <v>756</v>
      </c>
      <c r="B394" s="2">
        <v>1270</v>
      </c>
      <c r="D394" s="5">
        <v>10</v>
      </c>
      <c r="E394" s="5">
        <v>40</v>
      </c>
      <c r="H394" s="5" t="s">
        <v>750</v>
      </c>
      <c r="I394" s="2" t="s">
        <v>757</v>
      </c>
    </row>
    <row r="395" spans="1:9" x14ac:dyDescent="0.25">
      <c r="A395" s="2" t="s">
        <v>758</v>
      </c>
      <c r="B395" s="2">
        <v>1093</v>
      </c>
      <c r="D395" s="5">
        <v>10</v>
      </c>
      <c r="E395" s="5">
        <v>40</v>
      </c>
      <c r="G395" s="2" t="s">
        <v>759</v>
      </c>
      <c r="H395" s="5" t="s">
        <v>750</v>
      </c>
    </row>
    <row r="396" spans="1:9" x14ac:dyDescent="0.25">
      <c r="A396" s="2" t="s">
        <v>760</v>
      </c>
      <c r="B396" s="2">
        <v>1243</v>
      </c>
      <c r="D396" s="5">
        <v>10</v>
      </c>
      <c r="E396" s="5">
        <v>50</v>
      </c>
      <c r="H396" s="5" t="s">
        <v>750</v>
      </c>
    </row>
    <row r="397" spans="1:9" x14ac:dyDescent="0.25">
      <c r="A397" s="2" t="s">
        <v>761</v>
      </c>
      <c r="B397" s="2">
        <v>1218</v>
      </c>
      <c r="C397" s="5" t="s">
        <v>762</v>
      </c>
      <c r="D397" s="5">
        <v>10</v>
      </c>
      <c r="E397" s="5">
        <v>60</v>
      </c>
      <c r="H397" s="5" t="s">
        <v>750</v>
      </c>
    </row>
    <row r="398" spans="1:9" x14ac:dyDescent="0.25">
      <c r="A398" s="2" t="s">
        <v>763</v>
      </c>
      <c r="B398" s="2">
        <v>1199</v>
      </c>
      <c r="D398" s="5">
        <v>15</v>
      </c>
      <c r="E398" s="5">
        <v>20</v>
      </c>
      <c r="G398" s="2">
        <v>135</v>
      </c>
      <c r="H398" s="5" t="s">
        <v>750</v>
      </c>
    </row>
    <row r="399" spans="1:9" x14ac:dyDescent="0.25">
      <c r="A399" s="2" t="s">
        <v>427</v>
      </c>
      <c r="B399" s="2" t="s">
        <v>415</v>
      </c>
      <c r="D399" s="5">
        <v>15</v>
      </c>
      <c r="E399" s="5">
        <v>30</v>
      </c>
      <c r="G399" s="2" t="s">
        <v>428</v>
      </c>
      <c r="H399" s="5" t="s">
        <v>750</v>
      </c>
    </row>
    <row r="400" spans="1:9" x14ac:dyDescent="0.25">
      <c r="A400" s="2" t="s">
        <v>764</v>
      </c>
      <c r="B400" s="2" t="s">
        <v>481</v>
      </c>
      <c r="D400" s="5">
        <v>15</v>
      </c>
      <c r="E400" s="5">
        <v>35</v>
      </c>
      <c r="H400" s="5" t="s">
        <v>750</v>
      </c>
      <c r="I400" s="2" t="s">
        <v>765</v>
      </c>
    </row>
    <row r="401" spans="1:9" x14ac:dyDescent="0.25">
      <c r="A401" s="2" t="s">
        <v>766</v>
      </c>
      <c r="B401" s="2">
        <v>1059</v>
      </c>
      <c r="D401" s="5">
        <v>15</v>
      </c>
      <c r="E401" s="5">
        <v>50</v>
      </c>
      <c r="G401" s="2">
        <v>535</v>
      </c>
      <c r="H401" s="5" t="s">
        <v>750</v>
      </c>
      <c r="I401" s="2" t="s">
        <v>767</v>
      </c>
    </row>
    <row r="402" spans="1:9" x14ac:dyDescent="0.25">
      <c r="A402" s="2" t="s">
        <v>768</v>
      </c>
      <c r="B402" s="2" t="s">
        <v>769</v>
      </c>
      <c r="D402" s="5">
        <v>15</v>
      </c>
      <c r="E402" s="5">
        <v>60</v>
      </c>
      <c r="H402" s="5" t="s">
        <v>750</v>
      </c>
    </row>
    <row r="403" spans="1:9" x14ac:dyDescent="0.25">
      <c r="A403" s="2" t="s">
        <v>770</v>
      </c>
      <c r="B403" s="2" t="s">
        <v>675</v>
      </c>
      <c r="D403" s="5">
        <v>20</v>
      </c>
      <c r="E403" s="5">
        <v>20</v>
      </c>
      <c r="G403" s="2">
        <v>455</v>
      </c>
      <c r="H403" s="5" t="s">
        <v>750</v>
      </c>
      <c r="I403" s="2" t="s">
        <v>771</v>
      </c>
    </row>
    <row r="404" spans="1:9" x14ac:dyDescent="0.25">
      <c r="A404" s="2" t="s">
        <v>772</v>
      </c>
      <c r="B404" s="2" t="s">
        <v>194</v>
      </c>
      <c r="D404" s="5">
        <v>20</v>
      </c>
      <c r="E404" s="5">
        <v>30</v>
      </c>
      <c r="G404" s="2">
        <v>200</v>
      </c>
      <c r="H404" s="5" t="s">
        <v>750</v>
      </c>
    </row>
    <row r="405" spans="1:9" x14ac:dyDescent="0.25">
      <c r="A405" s="2" t="s">
        <v>773</v>
      </c>
      <c r="B405" s="2" t="s">
        <v>774</v>
      </c>
      <c r="D405" s="5">
        <v>20</v>
      </c>
      <c r="E405" s="5">
        <v>30</v>
      </c>
      <c r="G405" s="2">
        <v>240</v>
      </c>
      <c r="H405" s="5" t="s">
        <v>750</v>
      </c>
      <c r="I405" s="2" t="s">
        <v>220</v>
      </c>
    </row>
    <row r="406" spans="1:9" x14ac:dyDescent="0.25">
      <c r="A406" s="2" t="s">
        <v>775</v>
      </c>
      <c r="B406" s="2" t="s">
        <v>776</v>
      </c>
      <c r="C406" s="10"/>
      <c r="D406" s="5">
        <v>20</v>
      </c>
      <c r="E406" s="10">
        <v>30</v>
      </c>
      <c r="F406" s="10"/>
      <c r="G406" s="4">
        <v>676</v>
      </c>
      <c r="H406" s="5" t="s">
        <v>750</v>
      </c>
    </row>
    <row r="407" spans="1:9" x14ac:dyDescent="0.25">
      <c r="A407" s="2" t="s">
        <v>777</v>
      </c>
      <c r="B407" s="2" t="s">
        <v>778</v>
      </c>
      <c r="D407" s="5">
        <v>20</v>
      </c>
      <c r="E407" s="5">
        <v>30</v>
      </c>
      <c r="H407" s="5" t="s">
        <v>750</v>
      </c>
    </row>
    <row r="408" spans="1:9" x14ac:dyDescent="0.25">
      <c r="A408" s="2" t="s">
        <v>779</v>
      </c>
      <c r="B408" s="2">
        <v>1131</v>
      </c>
      <c r="D408" s="5">
        <v>20</v>
      </c>
      <c r="E408" s="5">
        <v>30</v>
      </c>
      <c r="H408" s="5" t="s">
        <v>750</v>
      </c>
    </row>
    <row r="409" spans="1:9" x14ac:dyDescent="0.25">
      <c r="A409" s="2" t="s">
        <v>781</v>
      </c>
      <c r="B409" s="2">
        <v>1133</v>
      </c>
      <c r="D409" s="5">
        <v>20</v>
      </c>
      <c r="E409" s="5">
        <v>40</v>
      </c>
      <c r="H409" s="5" t="s">
        <v>780</v>
      </c>
    </row>
    <row r="410" spans="1:9" x14ac:dyDescent="0.25">
      <c r="A410" s="2" t="s">
        <v>782</v>
      </c>
      <c r="B410" s="2">
        <v>1156</v>
      </c>
      <c r="D410" s="5">
        <v>20</v>
      </c>
      <c r="E410" s="5">
        <v>40</v>
      </c>
      <c r="H410" s="5" t="s">
        <v>780</v>
      </c>
    </row>
    <row r="411" spans="1:9" x14ac:dyDescent="0.25">
      <c r="A411" s="2" t="s">
        <v>783</v>
      </c>
      <c r="B411" s="2">
        <v>1025</v>
      </c>
      <c r="D411" s="5">
        <v>20</v>
      </c>
      <c r="E411" s="5">
        <v>50</v>
      </c>
      <c r="H411" s="5" t="s">
        <v>780</v>
      </c>
    </row>
    <row r="412" spans="1:9" x14ac:dyDescent="0.25">
      <c r="A412" s="2" t="s">
        <v>784</v>
      </c>
      <c r="B412" s="2">
        <v>1117</v>
      </c>
      <c r="D412" s="5">
        <v>20</v>
      </c>
      <c r="E412" s="5">
        <v>50</v>
      </c>
      <c r="G412" s="2">
        <v>649</v>
      </c>
      <c r="H412" s="5" t="s">
        <v>780</v>
      </c>
      <c r="I412" s="2" t="s">
        <v>320</v>
      </c>
    </row>
    <row r="413" spans="1:9" x14ac:dyDescent="0.25">
      <c r="A413" s="2" t="s">
        <v>785</v>
      </c>
      <c r="B413" s="2">
        <v>1156</v>
      </c>
      <c r="D413" s="5">
        <v>20</v>
      </c>
      <c r="E413" s="5">
        <v>50</v>
      </c>
      <c r="H413" s="5" t="s">
        <v>780</v>
      </c>
    </row>
    <row r="414" spans="1:9" x14ac:dyDescent="0.25">
      <c r="A414" s="2" t="s">
        <v>786</v>
      </c>
      <c r="B414" s="2" t="s">
        <v>415</v>
      </c>
      <c r="C414" s="10"/>
      <c r="D414" s="5">
        <v>20</v>
      </c>
      <c r="E414" s="10" t="s">
        <v>787</v>
      </c>
      <c r="F414" s="10"/>
      <c r="G414" s="4"/>
      <c r="H414" s="5" t="s">
        <v>780</v>
      </c>
    </row>
    <row r="415" spans="1:9" x14ac:dyDescent="0.25">
      <c r="A415" s="2" t="s">
        <v>788</v>
      </c>
      <c r="B415" s="2" t="s">
        <v>145</v>
      </c>
      <c r="D415" s="5">
        <v>25</v>
      </c>
      <c r="E415" s="5">
        <v>10</v>
      </c>
      <c r="F415" s="5">
        <v>35</v>
      </c>
      <c r="H415" s="5" t="s">
        <v>780</v>
      </c>
    </row>
    <row r="416" spans="1:9" x14ac:dyDescent="0.25">
      <c r="A416" s="2" t="s">
        <v>789</v>
      </c>
      <c r="B416" s="2" t="s">
        <v>790</v>
      </c>
      <c r="D416" s="5">
        <v>25</v>
      </c>
      <c r="E416" s="5">
        <v>15</v>
      </c>
      <c r="F416" s="5">
        <v>40</v>
      </c>
      <c r="G416" s="2" t="s">
        <v>791</v>
      </c>
      <c r="H416" s="5" t="s">
        <v>780</v>
      </c>
    </row>
    <row r="417" spans="1:9" x14ac:dyDescent="0.25">
      <c r="A417" s="2" t="s">
        <v>792</v>
      </c>
      <c r="B417" s="2" t="s">
        <v>793</v>
      </c>
      <c r="D417" s="5">
        <v>25</v>
      </c>
      <c r="E417" s="5">
        <v>200</v>
      </c>
      <c r="F417" s="5">
        <v>225</v>
      </c>
      <c r="G417" s="2">
        <v>395</v>
      </c>
      <c r="H417" s="5" t="s">
        <v>780</v>
      </c>
    </row>
    <row r="418" spans="1:9" x14ac:dyDescent="0.25">
      <c r="A418" s="2" t="s">
        <v>794</v>
      </c>
      <c r="B418" s="2" t="s">
        <v>164</v>
      </c>
      <c r="D418" s="5">
        <v>30</v>
      </c>
      <c r="E418" s="5">
        <v>50</v>
      </c>
      <c r="H418" s="5" t="s">
        <v>780</v>
      </c>
    </row>
    <row r="419" spans="1:9" x14ac:dyDescent="0.25">
      <c r="A419" s="2" t="s">
        <v>795</v>
      </c>
      <c r="B419" s="2">
        <v>1050</v>
      </c>
      <c r="D419" s="5">
        <v>30</v>
      </c>
      <c r="E419" s="5">
        <v>50</v>
      </c>
      <c r="G419" s="2">
        <v>640</v>
      </c>
      <c r="H419" s="5" t="s">
        <v>780</v>
      </c>
      <c r="I419" s="2" t="s">
        <v>796</v>
      </c>
    </row>
    <row r="420" spans="1:9" x14ac:dyDescent="0.25">
      <c r="A420" s="2" t="s">
        <v>797</v>
      </c>
      <c r="B420" s="2" t="s">
        <v>798</v>
      </c>
      <c r="C420" s="5" t="s">
        <v>539</v>
      </c>
      <c r="D420" s="5">
        <v>30</v>
      </c>
      <c r="E420" s="5">
        <v>50</v>
      </c>
      <c r="G420" s="2">
        <v>340</v>
      </c>
      <c r="H420" s="5" t="s">
        <v>780</v>
      </c>
      <c r="I420" s="2" t="s">
        <v>799</v>
      </c>
    </row>
    <row r="421" spans="1:9" x14ac:dyDescent="0.25">
      <c r="A421" s="2" t="s">
        <v>800</v>
      </c>
      <c r="B421" s="2">
        <v>1160</v>
      </c>
      <c r="C421" s="5" t="s">
        <v>801</v>
      </c>
      <c r="D421" s="5">
        <v>30</v>
      </c>
      <c r="E421" s="5">
        <v>60</v>
      </c>
      <c r="H421" s="5" t="s">
        <v>780</v>
      </c>
    </row>
    <row r="422" spans="1:9" x14ac:dyDescent="0.25">
      <c r="A422" s="2" t="s">
        <v>802</v>
      </c>
      <c r="B422" s="2" t="s">
        <v>803</v>
      </c>
      <c r="D422" s="5">
        <v>30</v>
      </c>
      <c r="E422" s="5">
        <v>70</v>
      </c>
      <c r="H422" s="5" t="s">
        <v>780</v>
      </c>
    </row>
    <row r="423" spans="1:9" x14ac:dyDescent="0.25">
      <c r="A423" s="2" t="s">
        <v>805</v>
      </c>
      <c r="B423" s="2">
        <v>1159</v>
      </c>
      <c r="C423" s="10"/>
      <c r="D423" s="5">
        <v>30</v>
      </c>
      <c r="E423" s="10">
        <v>80</v>
      </c>
      <c r="F423" s="10"/>
      <c r="G423" s="4"/>
      <c r="H423" s="5" t="s">
        <v>804</v>
      </c>
      <c r="I423" s="2" t="s">
        <v>806</v>
      </c>
    </row>
    <row r="424" spans="1:9" x14ac:dyDescent="0.25">
      <c r="A424" s="2" t="s">
        <v>807</v>
      </c>
      <c r="B424" s="2" t="s">
        <v>675</v>
      </c>
      <c r="D424" s="5">
        <v>30</v>
      </c>
      <c r="E424" s="5">
        <v>100</v>
      </c>
      <c r="G424" s="2">
        <v>450</v>
      </c>
      <c r="H424" s="5" t="s">
        <v>804</v>
      </c>
    </row>
    <row r="425" spans="1:9" x14ac:dyDescent="0.25">
      <c r="A425" s="2" t="s">
        <v>808</v>
      </c>
      <c r="B425" s="2">
        <v>1499</v>
      </c>
      <c r="D425" s="5">
        <v>40</v>
      </c>
      <c r="E425" s="5">
        <v>57</v>
      </c>
      <c r="G425" s="2">
        <v>130</v>
      </c>
      <c r="H425" s="5" t="s">
        <v>804</v>
      </c>
    </row>
    <row r="426" spans="1:9" x14ac:dyDescent="0.25">
      <c r="A426" s="2" t="s">
        <v>809</v>
      </c>
      <c r="B426" s="2">
        <v>999</v>
      </c>
      <c r="C426" s="5" t="s">
        <v>539</v>
      </c>
      <c r="D426" s="5">
        <v>40</v>
      </c>
      <c r="E426" s="5">
        <v>60</v>
      </c>
      <c r="H426" s="5" t="s">
        <v>804</v>
      </c>
    </row>
    <row r="427" spans="1:9" x14ac:dyDescent="0.25">
      <c r="A427" s="2" t="s">
        <v>810</v>
      </c>
      <c r="B427" s="2" t="s">
        <v>513</v>
      </c>
      <c r="D427" s="5">
        <v>40</v>
      </c>
      <c r="E427" s="5">
        <v>60</v>
      </c>
      <c r="G427" s="2">
        <v>390</v>
      </c>
      <c r="H427" s="5" t="s">
        <v>804</v>
      </c>
    </row>
    <row r="428" spans="1:9" x14ac:dyDescent="0.25">
      <c r="A428" s="2" t="s">
        <v>811</v>
      </c>
      <c r="B428" s="2" t="s">
        <v>812</v>
      </c>
      <c r="D428" s="5">
        <v>40</v>
      </c>
      <c r="E428" s="5">
        <v>60</v>
      </c>
      <c r="G428" s="2">
        <v>60</v>
      </c>
      <c r="H428" s="5" t="s">
        <v>804</v>
      </c>
    </row>
    <row r="429" spans="1:9" x14ac:dyDescent="0.25">
      <c r="A429" s="2" t="s">
        <v>813</v>
      </c>
      <c r="C429" s="10"/>
      <c r="D429" s="5">
        <v>40</v>
      </c>
      <c r="E429" s="10">
        <v>60</v>
      </c>
      <c r="F429" s="10"/>
      <c r="G429" s="4"/>
      <c r="H429" s="5" t="s">
        <v>804</v>
      </c>
    </row>
    <row r="430" spans="1:9" x14ac:dyDescent="0.25">
      <c r="A430" s="2" t="s">
        <v>814</v>
      </c>
      <c r="D430" s="5">
        <v>40</v>
      </c>
      <c r="E430" s="5">
        <v>80</v>
      </c>
      <c r="H430" s="5" t="s">
        <v>804</v>
      </c>
    </row>
    <row r="431" spans="1:9" x14ac:dyDescent="0.25">
      <c r="A431" s="2" t="s">
        <v>815</v>
      </c>
      <c r="B431" s="2">
        <v>1146</v>
      </c>
      <c r="D431" s="5">
        <v>40</v>
      </c>
      <c r="E431" s="5">
        <v>100</v>
      </c>
      <c r="G431" s="2">
        <v>500</v>
      </c>
      <c r="H431" s="5" t="s">
        <v>804</v>
      </c>
    </row>
    <row r="432" spans="1:9" x14ac:dyDescent="0.25">
      <c r="A432" s="2" t="s">
        <v>816</v>
      </c>
      <c r="B432" s="2">
        <v>1201</v>
      </c>
      <c r="C432" s="5" t="s">
        <v>554</v>
      </c>
      <c r="D432" s="5">
        <v>40</v>
      </c>
      <c r="E432" s="5">
        <v>100</v>
      </c>
      <c r="H432" s="5" t="s">
        <v>804</v>
      </c>
    </row>
    <row r="433" spans="1:9" x14ac:dyDescent="0.25">
      <c r="A433" s="2" t="s">
        <v>817</v>
      </c>
      <c r="B433" s="2">
        <v>933</v>
      </c>
      <c r="C433" s="5" t="s">
        <v>818</v>
      </c>
      <c r="D433" s="5">
        <v>50</v>
      </c>
      <c r="E433" s="5">
        <v>20</v>
      </c>
      <c r="H433" s="5" t="s">
        <v>804</v>
      </c>
    </row>
    <row r="434" spans="1:9" x14ac:dyDescent="0.25">
      <c r="A434" s="2" t="s">
        <v>819</v>
      </c>
      <c r="C434" s="10"/>
      <c r="D434" s="5">
        <v>50</v>
      </c>
      <c r="E434" s="10">
        <v>40</v>
      </c>
      <c r="F434" s="10"/>
      <c r="G434" s="4"/>
      <c r="H434" s="5" t="s">
        <v>804</v>
      </c>
    </row>
    <row r="435" spans="1:9" x14ac:dyDescent="0.25">
      <c r="A435" s="2" t="s">
        <v>820</v>
      </c>
      <c r="B435" s="2" t="s">
        <v>675</v>
      </c>
      <c r="D435" s="5">
        <v>50</v>
      </c>
      <c r="E435" s="5" t="s">
        <v>821</v>
      </c>
      <c r="F435" s="5" t="s">
        <v>822</v>
      </c>
      <c r="H435" s="5" t="s">
        <v>804</v>
      </c>
    </row>
    <row r="436" spans="1:9" x14ac:dyDescent="0.25">
      <c r="A436" s="2" t="s">
        <v>823</v>
      </c>
      <c r="B436" s="2" t="s">
        <v>824</v>
      </c>
      <c r="D436" s="5">
        <v>51</v>
      </c>
      <c r="E436" s="5">
        <v>60</v>
      </c>
      <c r="H436" s="5" t="s">
        <v>804</v>
      </c>
    </row>
    <row r="437" spans="1:9" x14ac:dyDescent="0.25">
      <c r="A437" s="2" t="s">
        <v>825</v>
      </c>
      <c r="B437" s="2">
        <v>990</v>
      </c>
      <c r="C437" s="5" t="s">
        <v>826</v>
      </c>
      <c r="E437" s="5">
        <v>50</v>
      </c>
      <c r="F437" s="5">
        <v>100</v>
      </c>
      <c r="H437" s="5" t="s">
        <v>804</v>
      </c>
    </row>
    <row r="438" spans="1:9" x14ac:dyDescent="0.25">
      <c r="A438" s="2" t="s">
        <v>827</v>
      </c>
      <c r="B438" s="2" t="s">
        <v>583</v>
      </c>
      <c r="C438" s="10"/>
      <c r="D438" s="5">
        <v>50</v>
      </c>
      <c r="E438" s="10">
        <v>100</v>
      </c>
      <c r="F438" s="10"/>
      <c r="G438" s="4">
        <v>80</v>
      </c>
      <c r="H438" s="5" t="s">
        <v>804</v>
      </c>
    </row>
    <row r="439" spans="1:9" x14ac:dyDescent="0.25">
      <c r="A439" s="2" t="s">
        <v>828</v>
      </c>
      <c r="B439" s="2">
        <v>1156</v>
      </c>
      <c r="D439" s="5">
        <v>50</v>
      </c>
      <c r="E439" s="5">
        <v>100</v>
      </c>
      <c r="G439" s="2">
        <v>520</v>
      </c>
      <c r="H439" s="5" t="s">
        <v>804</v>
      </c>
      <c r="I439" s="2" t="s">
        <v>829</v>
      </c>
    </row>
    <row r="440" spans="1:9" x14ac:dyDescent="0.25">
      <c r="A440" s="2" t="s">
        <v>830</v>
      </c>
      <c r="B440" s="2">
        <v>1156</v>
      </c>
      <c r="D440" s="5">
        <v>50</v>
      </c>
      <c r="E440" s="5">
        <v>100</v>
      </c>
      <c r="G440" s="2" t="s">
        <v>831</v>
      </c>
      <c r="H440" s="5" t="s">
        <v>804</v>
      </c>
    </row>
    <row r="441" spans="1:9" x14ac:dyDescent="0.25">
      <c r="A441" s="2" t="s">
        <v>832</v>
      </c>
      <c r="B441" s="2">
        <v>1094</v>
      </c>
      <c r="D441" s="5">
        <v>55</v>
      </c>
      <c r="E441" s="5">
        <v>100</v>
      </c>
      <c r="H441" s="5" t="s">
        <v>833</v>
      </c>
    </row>
    <row r="442" spans="1:9" x14ac:dyDescent="0.25">
      <c r="A442" s="2" t="s">
        <v>834</v>
      </c>
      <c r="B442" s="2" t="s">
        <v>576</v>
      </c>
      <c r="C442" s="10"/>
      <c r="D442" s="5">
        <v>80</v>
      </c>
      <c r="E442" s="10">
        <v>120</v>
      </c>
      <c r="F442" s="10"/>
      <c r="G442" s="4"/>
      <c r="H442" s="5" t="s">
        <v>833</v>
      </c>
    </row>
    <row r="443" spans="1:9" x14ac:dyDescent="0.25">
      <c r="A443" s="2" t="s">
        <v>835</v>
      </c>
      <c r="B443" s="2">
        <v>1007</v>
      </c>
      <c r="D443" s="5">
        <v>100</v>
      </c>
      <c r="E443" s="5">
        <v>150</v>
      </c>
      <c r="F443" s="5">
        <v>250</v>
      </c>
      <c r="H443" s="5" t="s">
        <v>833</v>
      </c>
    </row>
    <row r="444" spans="1:9" x14ac:dyDescent="0.25">
      <c r="A444" s="2" t="s">
        <v>836</v>
      </c>
      <c r="B444" s="2">
        <v>1051</v>
      </c>
      <c r="D444" s="5">
        <v>100</v>
      </c>
      <c r="E444" s="5">
        <v>150</v>
      </c>
      <c r="H444" s="5" t="s">
        <v>833</v>
      </c>
    </row>
    <row r="445" spans="1:9" x14ac:dyDescent="0.25">
      <c r="A445" s="2" t="s">
        <v>837</v>
      </c>
      <c r="B445" s="2" t="s">
        <v>255</v>
      </c>
      <c r="D445" s="5">
        <v>100</v>
      </c>
      <c r="E445" s="5">
        <v>200</v>
      </c>
      <c r="H445" s="5" t="s">
        <v>833</v>
      </c>
    </row>
    <row r="446" spans="1:9" x14ac:dyDescent="0.25">
      <c r="A446" s="2" t="s">
        <v>838</v>
      </c>
      <c r="B446" s="2" t="s">
        <v>670</v>
      </c>
      <c r="D446" s="5">
        <v>100</v>
      </c>
      <c r="E446" s="5">
        <v>200</v>
      </c>
      <c r="H446" s="5" t="s">
        <v>833</v>
      </c>
    </row>
    <row r="447" spans="1:9" x14ac:dyDescent="0.25">
      <c r="A447" s="2" t="s">
        <v>839</v>
      </c>
      <c r="B447" s="2">
        <v>1082</v>
      </c>
      <c r="D447" s="5">
        <v>100</v>
      </c>
      <c r="E447" s="5">
        <v>200</v>
      </c>
      <c r="G447" s="2">
        <v>800</v>
      </c>
      <c r="H447" s="5" t="s">
        <v>833</v>
      </c>
      <c r="I447" s="2" t="s">
        <v>840</v>
      </c>
    </row>
    <row r="448" spans="1:9" x14ac:dyDescent="0.25">
      <c r="A448" s="2" t="s">
        <v>841</v>
      </c>
      <c r="B448" s="2">
        <v>1080</v>
      </c>
      <c r="C448" s="5" t="s">
        <v>570</v>
      </c>
      <c r="D448" s="5">
        <v>200</v>
      </c>
      <c r="E448" s="5">
        <v>100</v>
      </c>
      <c r="F448" s="5">
        <v>300</v>
      </c>
      <c r="H448" s="5" t="s">
        <v>833</v>
      </c>
    </row>
    <row r="449" spans="1:9" x14ac:dyDescent="0.25">
      <c r="A449" s="2" t="s">
        <v>842</v>
      </c>
      <c r="B449" s="2">
        <v>1033</v>
      </c>
      <c r="D449" s="5">
        <v>200</v>
      </c>
      <c r="E449" s="5">
        <v>300</v>
      </c>
      <c r="H449" s="5" t="s">
        <v>833</v>
      </c>
    </row>
    <row r="450" spans="1:9" x14ac:dyDescent="0.25">
      <c r="A450" s="2" t="s">
        <v>843</v>
      </c>
      <c r="C450" s="10"/>
      <c r="D450" s="5" t="s">
        <v>844</v>
      </c>
      <c r="E450" s="10"/>
      <c r="F450" s="10"/>
      <c r="G450" s="4"/>
      <c r="H450" s="5" t="s">
        <v>833</v>
      </c>
    </row>
    <row r="451" spans="1:9" x14ac:dyDescent="0.25">
      <c r="A451" s="2" t="s">
        <v>845</v>
      </c>
      <c r="B451" s="2">
        <v>1132</v>
      </c>
      <c r="D451" s="5">
        <v>1</v>
      </c>
      <c r="H451" s="5" t="s">
        <v>833</v>
      </c>
    </row>
    <row r="452" spans="1:9" x14ac:dyDescent="0.25">
      <c r="A452" s="2" t="s">
        <v>846</v>
      </c>
      <c r="B452" s="2">
        <v>1229</v>
      </c>
      <c r="D452" s="5" t="s">
        <v>847</v>
      </c>
      <c r="H452" s="5" t="s">
        <v>833</v>
      </c>
    </row>
    <row r="453" spans="1:9" x14ac:dyDescent="0.25">
      <c r="A453" s="2" t="s">
        <v>848</v>
      </c>
      <c r="B453" s="2" t="s">
        <v>675</v>
      </c>
      <c r="D453" s="5">
        <v>2</v>
      </c>
      <c r="H453" s="5" t="s">
        <v>833</v>
      </c>
    </row>
    <row r="454" spans="1:9" x14ac:dyDescent="0.25">
      <c r="A454" s="2" t="s">
        <v>849</v>
      </c>
      <c r="B454" s="2" t="s">
        <v>612</v>
      </c>
      <c r="D454" s="5">
        <v>2</v>
      </c>
      <c r="H454" s="5" t="s">
        <v>833</v>
      </c>
    </row>
    <row r="455" spans="1:9" x14ac:dyDescent="0.25">
      <c r="A455" s="2" t="s">
        <v>850</v>
      </c>
      <c r="B455" s="2" t="s">
        <v>379</v>
      </c>
      <c r="D455" s="5">
        <v>2</v>
      </c>
      <c r="H455" s="5" t="s">
        <v>833</v>
      </c>
    </row>
    <row r="456" spans="1:9" x14ac:dyDescent="0.25">
      <c r="A456" s="2" t="s">
        <v>851</v>
      </c>
      <c r="B456" s="2" t="s">
        <v>343</v>
      </c>
      <c r="D456" s="5">
        <v>3</v>
      </c>
      <c r="H456" s="5" t="s">
        <v>833</v>
      </c>
    </row>
    <row r="457" spans="1:9" x14ac:dyDescent="0.25">
      <c r="A457" s="2" t="s">
        <v>852</v>
      </c>
      <c r="D457" s="5">
        <v>3</v>
      </c>
      <c r="G457" s="11">
        <v>77.5</v>
      </c>
      <c r="H457" s="5" t="s">
        <v>833</v>
      </c>
      <c r="I457" s="2" t="s">
        <v>853</v>
      </c>
    </row>
    <row r="458" spans="1:9" x14ac:dyDescent="0.25">
      <c r="A458" s="2" t="s">
        <v>855</v>
      </c>
      <c r="B458" s="2" t="s">
        <v>264</v>
      </c>
      <c r="D458" s="5">
        <v>4</v>
      </c>
      <c r="H458" s="5" t="s">
        <v>854</v>
      </c>
    </row>
    <row r="459" spans="1:9" x14ac:dyDescent="0.25">
      <c r="A459" s="2" t="s">
        <v>856</v>
      </c>
      <c r="B459" s="2" t="s">
        <v>670</v>
      </c>
      <c r="D459" s="5">
        <v>5</v>
      </c>
      <c r="H459" s="5" t="s">
        <v>854</v>
      </c>
    </row>
    <row r="460" spans="1:9" x14ac:dyDescent="0.25">
      <c r="A460" s="2" t="s">
        <v>857</v>
      </c>
      <c r="B460" s="2">
        <v>1063</v>
      </c>
      <c r="D460" s="5">
        <v>5</v>
      </c>
      <c r="H460" s="5" t="s">
        <v>854</v>
      </c>
      <c r="I460" s="2" t="s">
        <v>858</v>
      </c>
    </row>
    <row r="461" spans="1:9" x14ac:dyDescent="0.25">
      <c r="A461" s="2" t="s">
        <v>859</v>
      </c>
      <c r="D461" s="5">
        <v>5</v>
      </c>
      <c r="H461" s="5" t="s">
        <v>854</v>
      </c>
    </row>
    <row r="462" spans="1:9" x14ac:dyDescent="0.25">
      <c r="A462" s="2" t="s">
        <v>860</v>
      </c>
      <c r="D462" s="5">
        <v>5</v>
      </c>
      <c r="H462" s="5" t="s">
        <v>854</v>
      </c>
    </row>
    <row r="463" spans="1:9" x14ac:dyDescent="0.25">
      <c r="A463" s="2" t="s">
        <v>861</v>
      </c>
      <c r="B463" s="2" t="s">
        <v>675</v>
      </c>
      <c r="C463" s="5" t="s">
        <v>570</v>
      </c>
      <c r="D463" s="5">
        <v>5</v>
      </c>
      <c r="H463" s="5" t="s">
        <v>854</v>
      </c>
    </row>
    <row r="464" spans="1:9" x14ac:dyDescent="0.25">
      <c r="A464" s="2" t="s">
        <v>862</v>
      </c>
      <c r="B464" s="2" t="s">
        <v>601</v>
      </c>
      <c r="D464" s="5">
        <v>10</v>
      </c>
      <c r="G464" s="11">
        <v>81.5</v>
      </c>
      <c r="H464" s="5" t="s">
        <v>854</v>
      </c>
    </row>
    <row r="465" spans="1:9" x14ac:dyDescent="0.25">
      <c r="A465" s="2" t="s">
        <v>863</v>
      </c>
      <c r="B465" s="2" t="s">
        <v>864</v>
      </c>
      <c r="D465" s="5">
        <v>10</v>
      </c>
      <c r="H465" s="5" t="s">
        <v>854</v>
      </c>
      <c r="I465" s="2" t="s">
        <v>729</v>
      </c>
    </row>
    <row r="466" spans="1:9" x14ac:dyDescent="0.25">
      <c r="A466" s="2" t="s">
        <v>865</v>
      </c>
      <c r="B466" s="2" t="s">
        <v>864</v>
      </c>
      <c r="D466" s="5">
        <v>10</v>
      </c>
      <c r="H466" s="5" t="s">
        <v>854</v>
      </c>
      <c r="I466" s="2" t="s">
        <v>866</v>
      </c>
    </row>
    <row r="467" spans="1:9" x14ac:dyDescent="0.25">
      <c r="A467" s="2" t="s">
        <v>867</v>
      </c>
      <c r="B467" s="2">
        <v>1030</v>
      </c>
      <c r="D467" s="5">
        <v>10</v>
      </c>
      <c r="H467" s="5" t="s">
        <v>854</v>
      </c>
    </row>
    <row r="468" spans="1:9" x14ac:dyDescent="0.25">
      <c r="A468" s="2" t="s">
        <v>868</v>
      </c>
      <c r="B468" s="2">
        <v>1095</v>
      </c>
      <c r="D468" s="5">
        <v>18</v>
      </c>
      <c r="H468" s="5" t="s">
        <v>854</v>
      </c>
    </row>
    <row r="469" spans="1:9" x14ac:dyDescent="0.25">
      <c r="A469" s="2" t="s">
        <v>869</v>
      </c>
      <c r="D469" s="5" t="s">
        <v>870</v>
      </c>
      <c r="H469" s="5" t="s">
        <v>854</v>
      </c>
    </row>
    <row r="470" spans="1:9" x14ac:dyDescent="0.25">
      <c r="A470" s="2" t="s">
        <v>871</v>
      </c>
      <c r="B470" s="2" t="s">
        <v>225</v>
      </c>
      <c r="D470" s="5">
        <v>15</v>
      </c>
      <c r="H470" s="5" t="s">
        <v>854</v>
      </c>
    </row>
    <row r="471" spans="1:9" x14ac:dyDescent="0.25">
      <c r="A471" s="2" t="s">
        <v>872</v>
      </c>
      <c r="B471" s="2" t="s">
        <v>230</v>
      </c>
      <c r="D471" s="5">
        <v>15</v>
      </c>
      <c r="H471" s="5" t="s">
        <v>854</v>
      </c>
    </row>
    <row r="472" spans="1:9" x14ac:dyDescent="0.25">
      <c r="A472" s="2" t="s">
        <v>233</v>
      </c>
      <c r="B472" s="2" t="s">
        <v>234</v>
      </c>
      <c r="D472" s="5">
        <v>15</v>
      </c>
      <c r="H472" s="5" t="s">
        <v>854</v>
      </c>
    </row>
    <row r="473" spans="1:9" x14ac:dyDescent="0.25">
      <c r="A473" s="2" t="s">
        <v>873</v>
      </c>
      <c r="B473" s="2">
        <v>1138</v>
      </c>
      <c r="D473" s="5">
        <v>15</v>
      </c>
      <c r="H473" s="5" t="s">
        <v>854</v>
      </c>
    </row>
    <row r="474" spans="1:9" x14ac:dyDescent="0.25">
      <c r="A474" s="2" t="s">
        <v>874</v>
      </c>
      <c r="B474" s="2" t="s">
        <v>875</v>
      </c>
      <c r="C474" s="10"/>
      <c r="D474" s="5">
        <v>15</v>
      </c>
      <c r="E474" s="10"/>
      <c r="F474" s="10"/>
      <c r="G474" s="4"/>
      <c r="H474" s="5" t="s">
        <v>854</v>
      </c>
      <c r="I474" s="2" t="s">
        <v>876</v>
      </c>
    </row>
    <row r="475" spans="1:9" x14ac:dyDescent="0.25">
      <c r="A475" s="2" t="s">
        <v>878</v>
      </c>
      <c r="B475" s="2">
        <v>1241</v>
      </c>
      <c r="D475" s="5">
        <v>15</v>
      </c>
      <c r="H475" s="5" t="s">
        <v>877</v>
      </c>
    </row>
    <row r="476" spans="1:9" x14ac:dyDescent="0.25">
      <c r="A476" s="2" t="s">
        <v>879</v>
      </c>
      <c r="B476" s="2" t="s">
        <v>171</v>
      </c>
      <c r="D476" s="5">
        <v>20</v>
      </c>
      <c r="G476" s="2">
        <v>30</v>
      </c>
      <c r="H476" s="5" t="s">
        <v>877</v>
      </c>
    </row>
    <row r="477" spans="1:9" x14ac:dyDescent="0.25">
      <c r="A477" s="2" t="s">
        <v>880</v>
      </c>
      <c r="B477" s="2" t="s">
        <v>255</v>
      </c>
      <c r="D477" s="5">
        <v>20</v>
      </c>
      <c r="H477" s="5" t="s">
        <v>877</v>
      </c>
    </row>
    <row r="478" spans="1:9" x14ac:dyDescent="0.25">
      <c r="A478" s="2" t="s">
        <v>881</v>
      </c>
      <c r="B478" s="2" t="s">
        <v>882</v>
      </c>
      <c r="C478" s="10"/>
      <c r="D478" s="5">
        <v>20</v>
      </c>
      <c r="E478" s="10"/>
      <c r="F478" s="10"/>
      <c r="G478" s="4"/>
      <c r="H478" s="5" t="s">
        <v>877</v>
      </c>
    </row>
    <row r="479" spans="1:9" x14ac:dyDescent="0.25">
      <c r="A479" s="2" t="s">
        <v>883</v>
      </c>
      <c r="B479" s="2" t="s">
        <v>503</v>
      </c>
      <c r="D479" s="5">
        <v>20</v>
      </c>
      <c r="H479" s="5" t="s">
        <v>877</v>
      </c>
    </row>
    <row r="480" spans="1:9" x14ac:dyDescent="0.25">
      <c r="A480" s="2" t="s">
        <v>884</v>
      </c>
      <c r="B480" s="2" t="s">
        <v>615</v>
      </c>
      <c r="D480" s="5">
        <v>20</v>
      </c>
      <c r="G480" s="2" t="s">
        <v>885</v>
      </c>
      <c r="H480" s="5" t="s">
        <v>877</v>
      </c>
    </row>
    <row r="481" spans="1:9" x14ac:dyDescent="0.25">
      <c r="A481" s="2" t="s">
        <v>886</v>
      </c>
      <c r="B481" s="2" t="s">
        <v>887</v>
      </c>
      <c r="D481" s="5">
        <v>20</v>
      </c>
      <c r="H481" s="5" t="s">
        <v>877</v>
      </c>
    </row>
    <row r="482" spans="1:9" x14ac:dyDescent="0.25">
      <c r="A482" s="2" t="s">
        <v>888</v>
      </c>
      <c r="B482" s="2" t="s">
        <v>270</v>
      </c>
      <c r="D482" s="5">
        <v>25</v>
      </c>
      <c r="G482" s="2" t="s">
        <v>889</v>
      </c>
      <c r="H482" s="5" t="s">
        <v>877</v>
      </c>
      <c r="I482" s="2" t="s">
        <v>890</v>
      </c>
    </row>
    <row r="483" spans="1:9" x14ac:dyDescent="0.25">
      <c r="A483" s="2" t="s">
        <v>891</v>
      </c>
      <c r="B483" s="2" t="s">
        <v>164</v>
      </c>
      <c r="C483" s="5" t="s">
        <v>892</v>
      </c>
      <c r="D483" s="5">
        <v>25</v>
      </c>
      <c r="H483" s="5" t="s">
        <v>877</v>
      </c>
    </row>
    <row r="484" spans="1:9" x14ac:dyDescent="0.25">
      <c r="A484" s="2" t="s">
        <v>893</v>
      </c>
      <c r="B484" s="2" t="s">
        <v>194</v>
      </c>
      <c r="C484" s="10"/>
      <c r="D484" s="5">
        <v>30</v>
      </c>
      <c r="E484" s="10"/>
      <c r="F484" s="10"/>
      <c r="G484" s="4"/>
      <c r="H484" s="5" t="s">
        <v>877</v>
      </c>
    </row>
    <row r="485" spans="1:9" x14ac:dyDescent="0.25">
      <c r="A485" s="2" t="s">
        <v>894</v>
      </c>
      <c r="D485" s="5">
        <v>30</v>
      </c>
      <c r="H485" s="5" t="s">
        <v>877</v>
      </c>
    </row>
    <row r="486" spans="1:9" x14ac:dyDescent="0.25">
      <c r="A486" s="2" t="s">
        <v>895</v>
      </c>
      <c r="B486" s="2" t="s">
        <v>481</v>
      </c>
      <c r="D486" s="5">
        <v>50</v>
      </c>
      <c r="H486" s="5" t="s">
        <v>877</v>
      </c>
    </row>
    <row r="487" spans="1:9" x14ac:dyDescent="0.25">
      <c r="A487" s="2" t="s">
        <v>896</v>
      </c>
      <c r="B487" s="2" t="s">
        <v>897</v>
      </c>
      <c r="D487" s="5">
        <v>50</v>
      </c>
      <c r="G487" s="2" t="s">
        <v>898</v>
      </c>
      <c r="H487" s="5" t="s">
        <v>877</v>
      </c>
    </row>
    <row r="488" spans="1:9" x14ac:dyDescent="0.25">
      <c r="A488" s="2" t="s">
        <v>899</v>
      </c>
      <c r="D488" s="5">
        <v>50</v>
      </c>
      <c r="H488" s="5" t="s">
        <v>877</v>
      </c>
    </row>
    <row r="489" spans="1:9" x14ac:dyDescent="0.25">
      <c r="A489" s="2" t="s">
        <v>900</v>
      </c>
      <c r="B489" s="2" t="s">
        <v>296</v>
      </c>
      <c r="C489" s="5" t="s">
        <v>541</v>
      </c>
      <c r="D489" s="5">
        <v>100</v>
      </c>
      <c r="G489" s="2" t="s">
        <v>901</v>
      </c>
      <c r="H489" s="5" t="s">
        <v>877</v>
      </c>
    </row>
    <row r="490" spans="1:9" x14ac:dyDescent="0.25">
      <c r="A490" s="2" t="s">
        <v>903</v>
      </c>
      <c r="B490" s="2" t="s">
        <v>197</v>
      </c>
      <c r="C490" s="5" t="s">
        <v>539</v>
      </c>
      <c r="D490" s="5">
        <v>150</v>
      </c>
      <c r="H490" s="5" t="s">
        <v>902</v>
      </c>
    </row>
    <row r="491" spans="1:9" x14ac:dyDescent="0.25">
      <c r="A491" s="2" t="s">
        <v>904</v>
      </c>
      <c r="B491" s="2">
        <v>1241</v>
      </c>
      <c r="E491" s="5">
        <v>2</v>
      </c>
      <c r="H491" s="5" t="s">
        <v>902</v>
      </c>
    </row>
    <row r="492" spans="1:9" x14ac:dyDescent="0.25">
      <c r="A492" s="2" t="s">
        <v>905</v>
      </c>
      <c r="B492" s="2">
        <v>1268</v>
      </c>
      <c r="E492" s="5">
        <v>5</v>
      </c>
      <c r="H492" s="5" t="s">
        <v>902</v>
      </c>
    </row>
    <row r="493" spans="1:9" x14ac:dyDescent="0.25">
      <c r="A493" s="2" t="s">
        <v>906</v>
      </c>
      <c r="B493" s="2">
        <v>1241</v>
      </c>
      <c r="E493" s="5">
        <v>5</v>
      </c>
      <c r="H493" s="5" t="s">
        <v>902</v>
      </c>
    </row>
    <row r="494" spans="1:9" x14ac:dyDescent="0.25">
      <c r="A494" s="2" t="s">
        <v>907</v>
      </c>
      <c r="B494" s="2" t="s">
        <v>390</v>
      </c>
      <c r="E494" s="5">
        <v>7</v>
      </c>
      <c r="H494" s="5" t="s">
        <v>902</v>
      </c>
    </row>
    <row r="495" spans="1:9" x14ac:dyDescent="0.25">
      <c r="A495" s="2" t="s">
        <v>908</v>
      </c>
      <c r="B495" s="2">
        <v>1104</v>
      </c>
      <c r="E495" s="5">
        <v>8</v>
      </c>
      <c r="H495" s="5" t="s">
        <v>902</v>
      </c>
    </row>
    <row r="496" spans="1:9" x14ac:dyDescent="0.25">
      <c r="A496" s="2" t="s">
        <v>909</v>
      </c>
      <c r="B496" s="2">
        <v>1015</v>
      </c>
      <c r="C496" s="5" t="s">
        <v>562</v>
      </c>
      <c r="E496" s="5">
        <v>10</v>
      </c>
      <c r="H496" s="5" t="s">
        <v>902</v>
      </c>
    </row>
    <row r="497" spans="1:8" x14ac:dyDescent="0.25">
      <c r="A497" s="2" t="s">
        <v>910</v>
      </c>
      <c r="B497" s="2" t="s">
        <v>911</v>
      </c>
      <c r="E497" s="5">
        <v>10</v>
      </c>
      <c r="H497" s="5" t="s">
        <v>902</v>
      </c>
    </row>
    <row r="498" spans="1:8" x14ac:dyDescent="0.25">
      <c r="A498" s="2" t="s">
        <v>912</v>
      </c>
      <c r="B498" s="2" t="s">
        <v>913</v>
      </c>
      <c r="C498" s="5" t="s">
        <v>914</v>
      </c>
      <c r="E498" s="5">
        <v>10</v>
      </c>
      <c r="H498" s="5" t="s">
        <v>902</v>
      </c>
    </row>
    <row r="499" spans="1:8" x14ac:dyDescent="0.25">
      <c r="A499" s="2" t="s">
        <v>915</v>
      </c>
      <c r="B499" s="2">
        <v>1160</v>
      </c>
      <c r="E499" s="5">
        <v>10</v>
      </c>
      <c r="G499" s="2">
        <v>73</v>
      </c>
      <c r="H499" s="5" t="s">
        <v>902</v>
      </c>
    </row>
    <row r="500" spans="1:8" x14ac:dyDescent="0.25">
      <c r="A500" s="2" t="s">
        <v>916</v>
      </c>
      <c r="B500" s="2" t="s">
        <v>917</v>
      </c>
      <c r="E500" s="5">
        <v>10</v>
      </c>
      <c r="G500" s="11">
        <v>13.5</v>
      </c>
      <c r="H500" s="5" t="s">
        <v>902</v>
      </c>
    </row>
    <row r="501" spans="1:8" x14ac:dyDescent="0.25">
      <c r="A501" s="2" t="s">
        <v>918</v>
      </c>
      <c r="B501" s="2">
        <v>1170</v>
      </c>
      <c r="C501" s="5" t="s">
        <v>539</v>
      </c>
      <c r="E501" s="5">
        <v>10</v>
      </c>
      <c r="H501" s="5" t="s">
        <v>902</v>
      </c>
    </row>
    <row r="502" spans="1:8" x14ac:dyDescent="0.25">
      <c r="A502" s="2" t="s">
        <v>919</v>
      </c>
      <c r="B502" s="2" t="s">
        <v>116</v>
      </c>
      <c r="E502" s="5">
        <v>10</v>
      </c>
      <c r="G502" s="2">
        <v>75</v>
      </c>
      <c r="H502" s="5" t="s">
        <v>902</v>
      </c>
    </row>
    <row r="503" spans="1:8" x14ac:dyDescent="0.25">
      <c r="A503" s="2" t="s">
        <v>920</v>
      </c>
      <c r="B503" s="2" t="s">
        <v>116</v>
      </c>
      <c r="E503" s="5">
        <v>10</v>
      </c>
      <c r="G503" s="2">
        <v>75</v>
      </c>
      <c r="H503" s="5" t="s">
        <v>902</v>
      </c>
    </row>
    <row r="504" spans="1:8" x14ac:dyDescent="0.25">
      <c r="A504" s="2" t="s">
        <v>921</v>
      </c>
      <c r="B504" s="2" t="s">
        <v>922</v>
      </c>
      <c r="E504" s="5">
        <v>10</v>
      </c>
      <c r="G504" s="2" t="s">
        <v>923</v>
      </c>
      <c r="H504" s="5" t="s">
        <v>902</v>
      </c>
    </row>
    <row r="505" spans="1:8" x14ac:dyDescent="0.25">
      <c r="A505" s="2" t="s">
        <v>924</v>
      </c>
      <c r="B505" s="2" t="s">
        <v>925</v>
      </c>
      <c r="C505" s="5" t="s">
        <v>539</v>
      </c>
      <c r="E505" s="5">
        <v>10</v>
      </c>
      <c r="H505" s="5" t="s">
        <v>902</v>
      </c>
    </row>
    <row r="506" spans="1:8" x14ac:dyDescent="0.25">
      <c r="A506" s="2" t="s">
        <v>926</v>
      </c>
      <c r="B506" s="2" t="s">
        <v>882</v>
      </c>
      <c r="E506" s="5">
        <v>15</v>
      </c>
      <c r="H506" s="5" t="s">
        <v>902</v>
      </c>
    </row>
    <row r="507" spans="1:8" x14ac:dyDescent="0.25">
      <c r="A507" s="2" t="s">
        <v>928</v>
      </c>
      <c r="B507" s="2" t="s">
        <v>913</v>
      </c>
      <c r="E507" s="5">
        <v>15</v>
      </c>
      <c r="H507" s="5" t="s">
        <v>927</v>
      </c>
    </row>
    <row r="508" spans="1:8" x14ac:dyDescent="0.25">
      <c r="A508" s="2" t="s">
        <v>929</v>
      </c>
      <c r="B508" s="2">
        <v>1148</v>
      </c>
      <c r="E508" s="5">
        <v>15</v>
      </c>
      <c r="H508" s="5" t="s">
        <v>927</v>
      </c>
    </row>
    <row r="509" spans="1:8" x14ac:dyDescent="0.25">
      <c r="A509" s="2" t="s">
        <v>930</v>
      </c>
      <c r="B509" s="2">
        <v>1186</v>
      </c>
      <c r="E509" s="5">
        <v>15</v>
      </c>
      <c r="G509" s="2">
        <v>33</v>
      </c>
      <c r="H509" s="5" t="s">
        <v>927</v>
      </c>
    </row>
    <row r="510" spans="1:8" x14ac:dyDescent="0.25">
      <c r="A510" s="2" t="s">
        <v>931</v>
      </c>
      <c r="B510" s="2">
        <v>1188</v>
      </c>
      <c r="E510" s="5">
        <v>15</v>
      </c>
      <c r="H510" s="5" t="s">
        <v>927</v>
      </c>
    </row>
    <row r="511" spans="1:8" x14ac:dyDescent="0.25">
      <c r="A511" s="2" t="s">
        <v>932</v>
      </c>
      <c r="B511" s="2">
        <v>1217</v>
      </c>
      <c r="E511" s="5">
        <v>15</v>
      </c>
      <c r="H511" s="5" t="s">
        <v>927</v>
      </c>
    </row>
    <row r="512" spans="1:8" x14ac:dyDescent="0.25">
      <c r="A512" s="2" t="s">
        <v>933</v>
      </c>
      <c r="B512" s="2" t="s">
        <v>481</v>
      </c>
      <c r="C512" s="5" t="s">
        <v>934</v>
      </c>
      <c r="E512" s="5">
        <v>17</v>
      </c>
      <c r="G512" s="2">
        <v>7</v>
      </c>
      <c r="H512" s="5" t="s">
        <v>927</v>
      </c>
    </row>
    <row r="513" spans="1:8" x14ac:dyDescent="0.25">
      <c r="A513" s="2" t="s">
        <v>935</v>
      </c>
      <c r="B513" s="2" t="s">
        <v>168</v>
      </c>
      <c r="E513" s="5">
        <v>20</v>
      </c>
      <c r="G513" s="2" t="s">
        <v>885</v>
      </c>
      <c r="H513" s="5" t="s">
        <v>927</v>
      </c>
    </row>
    <row r="514" spans="1:8" x14ac:dyDescent="0.25">
      <c r="A514" s="2" t="s">
        <v>936</v>
      </c>
      <c r="B514" s="2" t="s">
        <v>255</v>
      </c>
      <c r="E514" s="5">
        <v>20</v>
      </c>
      <c r="H514" s="5" t="s">
        <v>927</v>
      </c>
    </row>
    <row r="515" spans="1:8" x14ac:dyDescent="0.25">
      <c r="A515" s="2" t="s">
        <v>937</v>
      </c>
      <c r="B515" s="2" t="s">
        <v>255</v>
      </c>
      <c r="E515" s="5">
        <v>20</v>
      </c>
      <c r="H515" s="5" t="s">
        <v>927</v>
      </c>
    </row>
    <row r="516" spans="1:8" x14ac:dyDescent="0.25">
      <c r="A516" s="2" t="s">
        <v>938</v>
      </c>
      <c r="B516" s="2" t="s">
        <v>255</v>
      </c>
      <c r="E516" s="5">
        <v>20</v>
      </c>
      <c r="G516" s="2" t="s">
        <v>18</v>
      </c>
      <c r="H516" s="5" t="s">
        <v>927</v>
      </c>
    </row>
    <row r="517" spans="1:8" x14ac:dyDescent="0.25">
      <c r="A517" s="2" t="s">
        <v>939</v>
      </c>
      <c r="B517" s="2" t="s">
        <v>612</v>
      </c>
      <c r="E517" s="5">
        <v>20</v>
      </c>
      <c r="G517" s="2" t="s">
        <v>940</v>
      </c>
      <c r="H517" s="5" t="s">
        <v>927</v>
      </c>
    </row>
    <row r="518" spans="1:8" x14ac:dyDescent="0.25">
      <c r="A518" s="2" t="s">
        <v>941</v>
      </c>
      <c r="B518" s="2" t="s">
        <v>612</v>
      </c>
      <c r="E518" s="5">
        <v>20</v>
      </c>
      <c r="G518" s="2" t="s">
        <v>942</v>
      </c>
      <c r="H518" s="5" t="s">
        <v>927</v>
      </c>
    </row>
    <row r="519" spans="1:8" x14ac:dyDescent="0.25">
      <c r="A519" s="2" t="s">
        <v>943</v>
      </c>
      <c r="E519" s="5">
        <v>25</v>
      </c>
      <c r="H519" s="5" t="s">
        <v>927</v>
      </c>
    </row>
    <row r="520" spans="1:8" x14ac:dyDescent="0.25">
      <c r="A520" s="2" t="s">
        <v>944</v>
      </c>
      <c r="B520" s="2" t="s">
        <v>164</v>
      </c>
      <c r="C520" s="5" t="s">
        <v>945</v>
      </c>
      <c r="E520" s="5">
        <v>25</v>
      </c>
      <c r="H520" s="5" t="s">
        <v>927</v>
      </c>
    </row>
    <row r="521" spans="1:8" x14ac:dyDescent="0.25">
      <c r="A521" s="2" t="s">
        <v>425</v>
      </c>
      <c r="B521" s="2" t="s">
        <v>415</v>
      </c>
      <c r="E521" s="5">
        <v>25</v>
      </c>
      <c r="H521" s="5" t="s">
        <v>927</v>
      </c>
    </row>
    <row r="522" spans="1:8" x14ac:dyDescent="0.25">
      <c r="A522" s="2" t="s">
        <v>946</v>
      </c>
      <c r="B522" s="2">
        <v>1142</v>
      </c>
      <c r="E522" s="5">
        <v>30</v>
      </c>
      <c r="H522" s="5" t="s">
        <v>927</v>
      </c>
    </row>
    <row r="523" spans="1:8" x14ac:dyDescent="0.25">
      <c r="A523" s="2" t="s">
        <v>947</v>
      </c>
      <c r="B523" s="2">
        <v>1186</v>
      </c>
      <c r="E523" s="5">
        <v>30</v>
      </c>
      <c r="G523" s="2">
        <v>55</v>
      </c>
      <c r="H523" s="5" t="s">
        <v>927</v>
      </c>
    </row>
    <row r="524" spans="1:8" x14ac:dyDescent="0.25">
      <c r="A524" s="2" t="s">
        <v>948</v>
      </c>
      <c r="B524" s="2">
        <v>1213</v>
      </c>
      <c r="C524" s="5" t="s">
        <v>554</v>
      </c>
      <c r="E524" s="5">
        <v>30</v>
      </c>
      <c r="H524" s="5" t="s">
        <v>927</v>
      </c>
    </row>
    <row r="525" spans="1:8" x14ac:dyDescent="0.25">
      <c r="A525" s="2" t="s">
        <v>950</v>
      </c>
      <c r="B525" s="2">
        <v>1215</v>
      </c>
      <c r="E525" s="5">
        <v>30</v>
      </c>
      <c r="H525" s="5" t="s">
        <v>949</v>
      </c>
    </row>
    <row r="526" spans="1:8" x14ac:dyDescent="0.25">
      <c r="A526" s="2" t="s">
        <v>951</v>
      </c>
      <c r="B526" s="2">
        <v>1217</v>
      </c>
      <c r="C526" s="5" t="s">
        <v>762</v>
      </c>
      <c r="E526" s="5" t="s">
        <v>952</v>
      </c>
      <c r="H526" s="5" t="s">
        <v>949</v>
      </c>
    </row>
    <row r="527" spans="1:8" x14ac:dyDescent="0.25">
      <c r="A527" s="2" t="s">
        <v>953</v>
      </c>
      <c r="B527" s="2" t="s">
        <v>954</v>
      </c>
      <c r="E527" s="5">
        <v>30</v>
      </c>
      <c r="H527" s="5" t="s">
        <v>949</v>
      </c>
    </row>
    <row r="528" spans="1:8" x14ac:dyDescent="0.25">
      <c r="A528" s="2" t="s">
        <v>955</v>
      </c>
      <c r="E528" s="5">
        <v>30</v>
      </c>
      <c r="H528" s="5" t="s">
        <v>949</v>
      </c>
    </row>
    <row r="529" spans="1:9" x14ac:dyDescent="0.25">
      <c r="A529" s="2" t="s">
        <v>956</v>
      </c>
      <c r="B529" s="2" t="s">
        <v>576</v>
      </c>
      <c r="E529" s="5">
        <v>40</v>
      </c>
      <c r="H529" s="5" t="s">
        <v>949</v>
      </c>
    </row>
    <row r="530" spans="1:9" x14ac:dyDescent="0.25">
      <c r="A530" s="2" t="s">
        <v>957</v>
      </c>
      <c r="B530" s="2">
        <v>1147</v>
      </c>
      <c r="E530" s="5">
        <v>40</v>
      </c>
      <c r="H530" s="5" t="s">
        <v>949</v>
      </c>
    </row>
    <row r="531" spans="1:9" x14ac:dyDescent="0.25">
      <c r="A531" s="2" t="s">
        <v>958</v>
      </c>
      <c r="B531" s="2">
        <v>1151</v>
      </c>
      <c r="E531" s="5">
        <v>40</v>
      </c>
      <c r="H531" s="5" t="s">
        <v>949</v>
      </c>
    </row>
    <row r="532" spans="1:9" x14ac:dyDescent="0.25">
      <c r="A532" s="2" t="s">
        <v>959</v>
      </c>
      <c r="B532" s="2">
        <v>1006</v>
      </c>
      <c r="E532" s="5">
        <v>50</v>
      </c>
      <c r="H532" s="5" t="s">
        <v>949</v>
      </c>
    </row>
    <row r="533" spans="1:9" x14ac:dyDescent="0.25">
      <c r="A533" s="2" t="s">
        <v>960</v>
      </c>
      <c r="B533" s="2" t="s">
        <v>255</v>
      </c>
      <c r="E533" s="5">
        <v>50</v>
      </c>
      <c r="H533" s="5" t="s">
        <v>949</v>
      </c>
    </row>
    <row r="534" spans="1:9" x14ac:dyDescent="0.25">
      <c r="A534" s="2" t="s">
        <v>961</v>
      </c>
      <c r="B534" s="2" t="s">
        <v>962</v>
      </c>
      <c r="E534" s="5">
        <v>50</v>
      </c>
      <c r="H534" s="5" t="s">
        <v>949</v>
      </c>
      <c r="I534" s="2" t="s">
        <v>963</v>
      </c>
    </row>
    <row r="535" spans="1:9" x14ac:dyDescent="0.25">
      <c r="A535" s="2" t="s">
        <v>964</v>
      </c>
      <c r="B535" s="2" t="s">
        <v>670</v>
      </c>
      <c r="E535" s="5">
        <v>50</v>
      </c>
      <c r="H535" s="5" t="s">
        <v>949</v>
      </c>
    </row>
    <row r="536" spans="1:9" x14ac:dyDescent="0.25">
      <c r="A536" s="2" t="s">
        <v>965</v>
      </c>
      <c r="B536" s="2" t="s">
        <v>452</v>
      </c>
      <c r="E536" s="5">
        <v>50</v>
      </c>
      <c r="H536" s="5" t="s">
        <v>949</v>
      </c>
    </row>
    <row r="537" spans="1:9" x14ac:dyDescent="0.25">
      <c r="A537" s="2" t="s">
        <v>966</v>
      </c>
      <c r="B537" s="2" t="s">
        <v>390</v>
      </c>
      <c r="E537" s="5">
        <v>50</v>
      </c>
      <c r="H537" s="5" t="s">
        <v>949</v>
      </c>
    </row>
    <row r="538" spans="1:9" x14ac:dyDescent="0.25">
      <c r="A538" s="2" t="s">
        <v>967</v>
      </c>
      <c r="B538" s="2" t="s">
        <v>968</v>
      </c>
      <c r="E538" s="5">
        <v>50</v>
      </c>
      <c r="H538" s="5" t="s">
        <v>949</v>
      </c>
    </row>
    <row r="539" spans="1:9" x14ac:dyDescent="0.25">
      <c r="A539" s="2" t="s">
        <v>969</v>
      </c>
      <c r="B539" s="2" t="s">
        <v>738</v>
      </c>
      <c r="E539" s="5">
        <v>50</v>
      </c>
      <c r="G539" s="2">
        <v>530</v>
      </c>
      <c r="H539" s="5" t="s">
        <v>970</v>
      </c>
    </row>
    <row r="540" spans="1:9" x14ac:dyDescent="0.25">
      <c r="A540" s="2" t="s">
        <v>971</v>
      </c>
      <c r="B540" s="2">
        <v>1203</v>
      </c>
      <c r="E540" s="5">
        <v>50</v>
      </c>
      <c r="H540" s="5" t="s">
        <v>970</v>
      </c>
    </row>
    <row r="541" spans="1:9" x14ac:dyDescent="0.25">
      <c r="A541" s="2" t="s">
        <v>972</v>
      </c>
      <c r="B541" s="2" t="s">
        <v>973</v>
      </c>
      <c r="E541" s="5">
        <v>50</v>
      </c>
      <c r="H541" s="5" t="s">
        <v>970</v>
      </c>
    </row>
    <row r="542" spans="1:9" x14ac:dyDescent="0.25">
      <c r="A542" s="2" t="s">
        <v>974</v>
      </c>
      <c r="E542" s="5">
        <v>50</v>
      </c>
      <c r="G542" s="2" t="s">
        <v>975</v>
      </c>
      <c r="H542" s="5" t="s">
        <v>970</v>
      </c>
    </row>
    <row r="543" spans="1:9" x14ac:dyDescent="0.25">
      <c r="A543" s="2" t="s">
        <v>976</v>
      </c>
      <c r="B543" s="2" t="s">
        <v>576</v>
      </c>
      <c r="E543" s="5">
        <v>60</v>
      </c>
      <c r="H543" s="5" t="s">
        <v>970</v>
      </c>
    </row>
    <row r="544" spans="1:9" x14ac:dyDescent="0.25">
      <c r="A544" s="2" t="s">
        <v>977</v>
      </c>
      <c r="B544" s="2" t="s">
        <v>675</v>
      </c>
      <c r="C544" s="5" t="s">
        <v>554</v>
      </c>
      <c r="E544" s="5">
        <v>60</v>
      </c>
      <c r="H544" s="5" t="s">
        <v>970</v>
      </c>
    </row>
    <row r="545" spans="1:9" x14ac:dyDescent="0.25">
      <c r="A545" s="2" t="s">
        <v>978</v>
      </c>
      <c r="B545" s="2" t="s">
        <v>675</v>
      </c>
      <c r="E545" s="5">
        <v>60</v>
      </c>
      <c r="H545" s="5" t="s">
        <v>970</v>
      </c>
    </row>
    <row r="546" spans="1:9" x14ac:dyDescent="0.25">
      <c r="A546" s="2" t="s">
        <v>979</v>
      </c>
      <c r="B546" s="2">
        <v>1157</v>
      </c>
      <c r="E546" s="5">
        <v>60</v>
      </c>
      <c r="G546" s="2" t="s">
        <v>92</v>
      </c>
      <c r="H546" s="5" t="s">
        <v>970</v>
      </c>
    </row>
    <row r="547" spans="1:9" x14ac:dyDescent="0.25">
      <c r="A547" s="2" t="s">
        <v>980</v>
      </c>
      <c r="B547" s="2">
        <v>1204</v>
      </c>
      <c r="C547" s="5" t="s">
        <v>762</v>
      </c>
      <c r="E547" s="5">
        <v>60</v>
      </c>
      <c r="G547" s="2">
        <v>186</v>
      </c>
      <c r="H547" s="5" t="s">
        <v>970</v>
      </c>
    </row>
    <row r="548" spans="1:9" x14ac:dyDescent="0.25">
      <c r="A548" s="2" t="s">
        <v>951</v>
      </c>
      <c r="B548" s="2">
        <v>1217</v>
      </c>
      <c r="C548" s="5" t="s">
        <v>762</v>
      </c>
      <c r="E548" s="5" t="s">
        <v>981</v>
      </c>
      <c r="H548" s="5" t="s">
        <v>970</v>
      </c>
    </row>
    <row r="549" spans="1:9" x14ac:dyDescent="0.25">
      <c r="A549" s="2" t="s">
        <v>982</v>
      </c>
      <c r="B549" s="2">
        <v>1126</v>
      </c>
      <c r="E549" s="5" t="s">
        <v>983</v>
      </c>
      <c r="H549" s="5" t="s">
        <v>970</v>
      </c>
    </row>
    <row r="550" spans="1:9" x14ac:dyDescent="0.25">
      <c r="A550" s="2" t="s">
        <v>984</v>
      </c>
      <c r="B550" s="2">
        <v>1091</v>
      </c>
      <c r="E550" s="5">
        <v>75</v>
      </c>
      <c r="H550" s="5" t="s">
        <v>970</v>
      </c>
    </row>
    <row r="551" spans="1:9" x14ac:dyDescent="0.25">
      <c r="A551" s="2" t="s">
        <v>985</v>
      </c>
      <c r="B551" s="2">
        <v>1114</v>
      </c>
      <c r="E551" s="5">
        <v>75</v>
      </c>
      <c r="H551" s="5" t="s">
        <v>970</v>
      </c>
    </row>
    <row r="552" spans="1:9" x14ac:dyDescent="0.25">
      <c r="A552" s="2" t="s">
        <v>986</v>
      </c>
      <c r="B552" s="2" t="s">
        <v>255</v>
      </c>
      <c r="F552" s="5" t="s">
        <v>987</v>
      </c>
      <c r="H552" s="5" t="s">
        <v>970</v>
      </c>
      <c r="I552" s="2" t="s">
        <v>988</v>
      </c>
    </row>
    <row r="553" spans="1:9" x14ac:dyDescent="0.25">
      <c r="A553" s="2" t="s">
        <v>301</v>
      </c>
      <c r="B553" s="2" t="s">
        <v>990</v>
      </c>
      <c r="E553" s="5">
        <v>100</v>
      </c>
      <c r="H553" s="5" t="s">
        <v>989</v>
      </c>
    </row>
    <row r="554" spans="1:9" x14ac:dyDescent="0.25">
      <c r="A554" s="2" t="s">
        <v>991</v>
      </c>
      <c r="B554" s="2" t="s">
        <v>390</v>
      </c>
      <c r="E554" s="5">
        <v>100</v>
      </c>
      <c r="H554" s="5" t="s">
        <v>989</v>
      </c>
    </row>
    <row r="555" spans="1:9" x14ac:dyDescent="0.25">
      <c r="A555" s="2" t="s">
        <v>992</v>
      </c>
      <c r="B555" s="2">
        <v>1207</v>
      </c>
      <c r="C555" s="5" t="s">
        <v>554</v>
      </c>
      <c r="E555" s="5">
        <v>100</v>
      </c>
      <c r="H555" s="5" t="s">
        <v>989</v>
      </c>
    </row>
    <row r="556" spans="1:9" x14ac:dyDescent="0.25">
      <c r="A556" s="2" t="s">
        <v>993</v>
      </c>
      <c r="B556" s="2" t="s">
        <v>255</v>
      </c>
      <c r="E556" s="5">
        <v>200</v>
      </c>
      <c r="H556" s="5" t="s">
        <v>989</v>
      </c>
    </row>
    <row r="557" spans="1:9" x14ac:dyDescent="0.25">
      <c r="A557" s="2" t="s">
        <v>994</v>
      </c>
      <c r="F557" s="5">
        <v>12</v>
      </c>
      <c r="H557" s="5" t="s">
        <v>989</v>
      </c>
    </row>
    <row r="558" spans="1:9" x14ac:dyDescent="0.25">
      <c r="A558" s="2" t="s">
        <v>995</v>
      </c>
      <c r="B558" s="2" t="s">
        <v>238</v>
      </c>
      <c r="F558" s="5">
        <v>15</v>
      </c>
      <c r="G558" s="2">
        <v>27</v>
      </c>
      <c r="H558" s="5" t="s">
        <v>989</v>
      </c>
      <c r="I558" s="2" t="s">
        <v>239</v>
      </c>
    </row>
    <row r="559" spans="1:9" x14ac:dyDescent="0.25">
      <c r="A559" s="2" t="s">
        <v>996</v>
      </c>
      <c r="C559" s="5" t="s">
        <v>997</v>
      </c>
      <c r="F559" s="5">
        <v>15</v>
      </c>
      <c r="H559" s="5" t="s">
        <v>989</v>
      </c>
    </row>
    <row r="560" spans="1:9" x14ac:dyDescent="0.25">
      <c r="A560" s="2" t="s">
        <v>998</v>
      </c>
      <c r="B560" s="2" t="s">
        <v>675</v>
      </c>
      <c r="F560" s="5">
        <v>20</v>
      </c>
      <c r="H560" s="5" t="s">
        <v>989</v>
      </c>
    </row>
    <row r="561" spans="1:9" x14ac:dyDescent="0.25">
      <c r="A561" s="2" t="s">
        <v>999</v>
      </c>
      <c r="B561" s="2" t="s">
        <v>250</v>
      </c>
      <c r="F561" s="5">
        <v>25</v>
      </c>
      <c r="H561" s="5" t="s">
        <v>989</v>
      </c>
    </row>
    <row r="562" spans="1:9" x14ac:dyDescent="0.25">
      <c r="A562" s="2" t="s">
        <v>1000</v>
      </c>
      <c r="B562" s="2">
        <v>1159</v>
      </c>
      <c r="F562" s="5">
        <v>30</v>
      </c>
      <c r="H562" s="5" t="s">
        <v>989</v>
      </c>
    </row>
    <row r="563" spans="1:9" x14ac:dyDescent="0.25">
      <c r="A563" s="2" t="s">
        <v>1001</v>
      </c>
      <c r="B563" s="2" t="s">
        <v>803</v>
      </c>
      <c r="F563" s="5">
        <v>30</v>
      </c>
      <c r="H563" s="5" t="s">
        <v>989</v>
      </c>
    </row>
    <row r="564" spans="1:9" x14ac:dyDescent="0.25">
      <c r="A564" s="2" t="s">
        <v>1002</v>
      </c>
      <c r="B564" s="2" t="s">
        <v>601</v>
      </c>
      <c r="D564" s="5" t="s">
        <v>1003</v>
      </c>
      <c r="F564" s="5">
        <v>31</v>
      </c>
      <c r="H564" s="5" t="s">
        <v>989</v>
      </c>
    </row>
    <row r="565" spans="1:9" x14ac:dyDescent="0.25">
      <c r="A565" s="2" t="s">
        <v>1004</v>
      </c>
      <c r="B565" s="2">
        <v>1056</v>
      </c>
      <c r="F565" s="5">
        <v>35</v>
      </c>
      <c r="H565" s="5" t="s">
        <v>989</v>
      </c>
    </row>
    <row r="566" spans="1:9" x14ac:dyDescent="0.25">
      <c r="A566" s="2" t="s">
        <v>1005</v>
      </c>
      <c r="B566" s="2">
        <v>1120</v>
      </c>
      <c r="F566" s="5">
        <v>35</v>
      </c>
      <c r="H566" s="5" t="s">
        <v>989</v>
      </c>
    </row>
    <row r="567" spans="1:9" x14ac:dyDescent="0.25">
      <c r="A567" s="2" t="s">
        <v>1006</v>
      </c>
      <c r="B567" s="2" t="s">
        <v>452</v>
      </c>
      <c r="C567" s="5" t="s">
        <v>553</v>
      </c>
      <c r="F567" s="5">
        <v>40</v>
      </c>
      <c r="G567" s="2">
        <v>50</v>
      </c>
      <c r="H567" s="5" t="s">
        <v>989</v>
      </c>
      <c r="I567" s="2" t="s">
        <v>453</v>
      </c>
    </row>
    <row r="568" spans="1:9" x14ac:dyDescent="0.25">
      <c r="A568" s="2" t="s">
        <v>1007</v>
      </c>
      <c r="B568" s="2" t="s">
        <v>481</v>
      </c>
      <c r="F568" s="5">
        <v>45</v>
      </c>
      <c r="H568" s="5" t="s">
        <v>989</v>
      </c>
    </row>
    <row r="569" spans="1:9" x14ac:dyDescent="0.25">
      <c r="A569" s="2" t="s">
        <v>1008</v>
      </c>
      <c r="B569" s="2" t="s">
        <v>612</v>
      </c>
      <c r="F569" s="5">
        <v>62</v>
      </c>
      <c r="H569" s="5" t="s">
        <v>989</v>
      </c>
    </row>
    <row r="570" spans="1:9" x14ac:dyDescent="0.25">
      <c r="A570" s="2" t="s">
        <v>1010</v>
      </c>
      <c r="B570" s="2" t="s">
        <v>185</v>
      </c>
      <c r="F570" s="5">
        <v>150</v>
      </c>
      <c r="H570" s="5" t="s">
        <v>1009</v>
      </c>
    </row>
    <row r="571" spans="1:9" x14ac:dyDescent="0.25">
      <c r="A571" s="2" t="s">
        <v>1011</v>
      </c>
      <c r="B571" s="2" t="s">
        <v>264</v>
      </c>
      <c r="F571" s="5">
        <v>150</v>
      </c>
      <c r="G571" s="2" t="s">
        <v>1012</v>
      </c>
      <c r="H571" s="5" t="s">
        <v>1009</v>
      </c>
    </row>
    <row r="572" spans="1:9" x14ac:dyDescent="0.25">
      <c r="A572" s="2" t="s">
        <v>1013</v>
      </c>
      <c r="F572" s="5">
        <v>250</v>
      </c>
      <c r="H572" s="5" t="s">
        <v>1009</v>
      </c>
    </row>
    <row r="573" spans="1:9" x14ac:dyDescent="0.25">
      <c r="A573" s="2" t="s">
        <v>1014</v>
      </c>
      <c r="F573" s="5">
        <v>500</v>
      </c>
      <c r="G573" s="2">
        <v>1600</v>
      </c>
      <c r="H573" s="5" t="s">
        <v>1009</v>
      </c>
      <c r="I573" s="2" t="s">
        <v>421</v>
      </c>
    </row>
    <row r="574" spans="1:9" x14ac:dyDescent="0.25">
      <c r="A574" s="2" t="s">
        <v>1015</v>
      </c>
      <c r="B574" s="2" t="s">
        <v>208</v>
      </c>
      <c r="H574" s="5" t="s">
        <v>1009</v>
      </c>
      <c r="I574" s="2" t="s">
        <v>209</v>
      </c>
    </row>
    <row r="575" spans="1:9" x14ac:dyDescent="0.25">
      <c r="A575" s="2" t="s">
        <v>1016</v>
      </c>
      <c r="B575" s="2" t="s">
        <v>675</v>
      </c>
      <c r="C575" s="5" t="s">
        <v>554</v>
      </c>
      <c r="H575" s="5" t="s">
        <v>1009</v>
      </c>
      <c r="I575" s="2" t="s">
        <v>1017</v>
      </c>
    </row>
    <row r="576" spans="1:9" x14ac:dyDescent="0.25">
      <c r="A576" s="2" t="s">
        <v>1018</v>
      </c>
      <c r="B576" s="2" t="s">
        <v>197</v>
      </c>
      <c r="H576" s="5" t="s">
        <v>1009</v>
      </c>
      <c r="I576" s="2" t="s">
        <v>200</v>
      </c>
    </row>
    <row r="577" spans="1:9" x14ac:dyDescent="0.25">
      <c r="A577" s="2" t="s">
        <v>1019</v>
      </c>
      <c r="B577" s="2" t="s">
        <v>634</v>
      </c>
      <c r="H577" s="5" t="s">
        <v>1009</v>
      </c>
      <c r="I577" s="2" t="s">
        <v>278</v>
      </c>
    </row>
    <row r="578" spans="1:9" x14ac:dyDescent="0.25">
      <c r="A578" s="2" t="s">
        <v>1020</v>
      </c>
      <c r="B578" s="2" t="s">
        <v>194</v>
      </c>
      <c r="H578" s="5" t="s">
        <v>1009</v>
      </c>
      <c r="I578" s="2" t="s">
        <v>1021</v>
      </c>
    </row>
    <row r="579" spans="1:9" x14ac:dyDescent="0.25">
      <c r="A579" s="2" t="s">
        <v>1022</v>
      </c>
      <c r="B579" s="2" t="s">
        <v>415</v>
      </c>
      <c r="H579" s="5" t="s">
        <v>1009</v>
      </c>
      <c r="I579" s="2" t="s">
        <v>1023</v>
      </c>
    </row>
    <row r="580" spans="1:9" x14ac:dyDescent="0.25">
      <c r="A580" s="2" t="s">
        <v>1024</v>
      </c>
      <c r="B580" s="2" t="s">
        <v>191</v>
      </c>
      <c r="H580" s="5" t="s">
        <v>1009</v>
      </c>
      <c r="I580" s="2" t="s">
        <v>1025</v>
      </c>
    </row>
    <row r="581" spans="1:9" x14ac:dyDescent="0.25">
      <c r="A581" s="2" t="s">
        <v>1026</v>
      </c>
      <c r="B581" s="2" t="s">
        <v>576</v>
      </c>
      <c r="H581" s="5" t="s">
        <v>1009</v>
      </c>
      <c r="I581" s="2" t="s">
        <v>1027</v>
      </c>
    </row>
    <row r="582" spans="1:9" x14ac:dyDescent="0.25">
      <c r="A582" s="2" t="s">
        <v>1029</v>
      </c>
      <c r="B582" s="2" t="s">
        <v>315</v>
      </c>
      <c r="D582" s="5">
        <v>1</v>
      </c>
      <c r="E582" s="5">
        <v>15</v>
      </c>
      <c r="F582" s="5">
        <v>16</v>
      </c>
      <c r="H582" s="5" t="s">
        <v>1028</v>
      </c>
    </row>
    <row r="583" spans="1:9" x14ac:dyDescent="0.25">
      <c r="A583" s="2" t="s">
        <v>1030</v>
      </c>
      <c r="B583" s="2" t="s">
        <v>264</v>
      </c>
      <c r="D583" s="5">
        <v>3</v>
      </c>
      <c r="E583" s="5">
        <v>15</v>
      </c>
      <c r="F583" s="5">
        <v>18</v>
      </c>
      <c r="G583" s="2">
        <v>32</v>
      </c>
      <c r="H583" s="5" t="s">
        <v>1028</v>
      </c>
      <c r="I583" s="2" t="s">
        <v>55</v>
      </c>
    </row>
    <row r="584" spans="1:9" x14ac:dyDescent="0.25">
      <c r="A584" s="2" t="s">
        <v>1031</v>
      </c>
      <c r="B584" s="2" t="s">
        <v>1032</v>
      </c>
      <c r="C584" s="5" t="s">
        <v>682</v>
      </c>
      <c r="D584" s="5">
        <v>5</v>
      </c>
      <c r="E584" s="5">
        <v>10</v>
      </c>
      <c r="F584" s="5">
        <v>15</v>
      </c>
      <c r="G584" s="2">
        <v>10</v>
      </c>
      <c r="H584" s="5" t="s">
        <v>1028</v>
      </c>
    </row>
    <row r="585" spans="1:9" x14ac:dyDescent="0.25">
      <c r="A585" s="2" t="s">
        <v>1033</v>
      </c>
      <c r="B585" s="2" t="s">
        <v>576</v>
      </c>
      <c r="D585" s="5">
        <v>6</v>
      </c>
      <c r="E585" s="5">
        <v>10</v>
      </c>
      <c r="F585" s="5">
        <v>16</v>
      </c>
      <c r="H585" s="5" t="s">
        <v>1028</v>
      </c>
    </row>
    <row r="586" spans="1:9" x14ac:dyDescent="0.25">
      <c r="A586" s="2" t="s">
        <v>1034</v>
      </c>
      <c r="B586" s="2" t="s">
        <v>369</v>
      </c>
      <c r="D586" s="5">
        <v>7</v>
      </c>
      <c r="E586" s="5">
        <v>30</v>
      </c>
      <c r="G586" s="2">
        <v>148</v>
      </c>
      <c r="H586" s="5" t="s">
        <v>1028</v>
      </c>
      <c r="I586" s="2" t="s">
        <v>338</v>
      </c>
    </row>
    <row r="587" spans="1:9" x14ac:dyDescent="0.25">
      <c r="A587" s="2" t="s">
        <v>1035</v>
      </c>
      <c r="B587" s="2" t="s">
        <v>1036</v>
      </c>
      <c r="D587" s="5">
        <v>10</v>
      </c>
      <c r="E587" s="5">
        <v>20</v>
      </c>
      <c r="H587" s="5" t="s">
        <v>1028</v>
      </c>
    </row>
    <row r="588" spans="1:9" x14ac:dyDescent="0.25">
      <c r="A588" s="2" t="s">
        <v>1037</v>
      </c>
      <c r="B588" s="2" t="s">
        <v>1038</v>
      </c>
      <c r="D588" s="5">
        <v>10</v>
      </c>
      <c r="E588" s="5">
        <v>30</v>
      </c>
      <c r="F588" s="5">
        <v>40</v>
      </c>
      <c r="H588" s="5" t="s">
        <v>1028</v>
      </c>
    </row>
    <row r="589" spans="1:9" x14ac:dyDescent="0.25">
      <c r="A589" s="2" t="s">
        <v>1039</v>
      </c>
      <c r="B589" s="2" t="s">
        <v>477</v>
      </c>
      <c r="C589" s="5" t="s">
        <v>1040</v>
      </c>
      <c r="D589" s="5">
        <v>10</v>
      </c>
      <c r="E589" s="5">
        <v>30</v>
      </c>
      <c r="F589" s="5">
        <v>40</v>
      </c>
      <c r="H589" s="5" t="s">
        <v>1028</v>
      </c>
    </row>
    <row r="590" spans="1:9" x14ac:dyDescent="0.25">
      <c r="A590" s="2" t="s">
        <v>761</v>
      </c>
      <c r="B590" s="2">
        <v>1218</v>
      </c>
      <c r="C590" s="5" t="s">
        <v>762</v>
      </c>
      <c r="D590" s="5">
        <v>10</v>
      </c>
      <c r="E590" s="5">
        <v>60</v>
      </c>
      <c r="F590" s="5">
        <v>70</v>
      </c>
      <c r="H590" s="5" t="s">
        <v>1028</v>
      </c>
    </row>
    <row r="591" spans="1:9" x14ac:dyDescent="0.25">
      <c r="A591" s="2" t="s">
        <v>1041</v>
      </c>
      <c r="B591" s="2" t="s">
        <v>576</v>
      </c>
      <c r="D591" s="5">
        <v>11</v>
      </c>
      <c r="E591" s="5">
        <v>3</v>
      </c>
      <c r="F591" s="5">
        <v>14</v>
      </c>
      <c r="H591" s="5" t="s">
        <v>1028</v>
      </c>
    </row>
    <row r="592" spans="1:9" x14ac:dyDescent="0.25">
      <c r="A592" s="2" t="s">
        <v>1042</v>
      </c>
      <c r="B592" s="2" t="s">
        <v>576</v>
      </c>
      <c r="D592" s="5">
        <v>15</v>
      </c>
      <c r="E592" s="5">
        <v>0.5</v>
      </c>
      <c r="H592" s="5" t="s">
        <v>1028</v>
      </c>
    </row>
    <row r="593" spans="1:9" x14ac:dyDescent="0.25">
      <c r="A593" s="2" t="s">
        <v>1043</v>
      </c>
      <c r="B593" s="2" t="s">
        <v>714</v>
      </c>
      <c r="D593" s="5">
        <v>20</v>
      </c>
      <c r="E593" s="5">
        <v>20</v>
      </c>
      <c r="F593" s="5">
        <v>40</v>
      </c>
      <c r="G593" s="2">
        <v>100</v>
      </c>
      <c r="H593" s="5" t="s">
        <v>1028</v>
      </c>
    </row>
    <row r="594" spans="1:9" x14ac:dyDescent="0.25">
      <c r="A594" s="2" t="s">
        <v>1044</v>
      </c>
      <c r="B594" s="2" t="s">
        <v>145</v>
      </c>
      <c r="C594" s="5" t="s">
        <v>818</v>
      </c>
      <c r="D594" s="5">
        <v>20</v>
      </c>
      <c r="E594" s="5">
        <v>30</v>
      </c>
      <c r="H594" s="5" t="s">
        <v>1028</v>
      </c>
    </row>
    <row r="595" spans="1:9" x14ac:dyDescent="0.25">
      <c r="A595" s="2" t="s">
        <v>1045</v>
      </c>
      <c r="B595" s="2" t="s">
        <v>1046</v>
      </c>
      <c r="C595" s="5" t="s">
        <v>818</v>
      </c>
      <c r="D595" s="5">
        <v>20</v>
      </c>
      <c r="E595" s="5">
        <v>40</v>
      </c>
      <c r="H595" s="5" t="s">
        <v>1028</v>
      </c>
      <c r="I595" s="2" t="s">
        <v>1047</v>
      </c>
    </row>
    <row r="596" spans="1:9" x14ac:dyDescent="0.25">
      <c r="A596" s="2" t="s">
        <v>1048</v>
      </c>
      <c r="B596" s="2" t="s">
        <v>1049</v>
      </c>
      <c r="D596" s="5">
        <v>20</v>
      </c>
      <c r="E596" s="5">
        <v>50</v>
      </c>
      <c r="F596" s="5">
        <v>70</v>
      </c>
      <c r="H596" s="5" t="s">
        <v>1028</v>
      </c>
    </row>
    <row r="597" spans="1:9" x14ac:dyDescent="0.25">
      <c r="A597" s="2" t="s">
        <v>1050</v>
      </c>
      <c r="B597" s="2" t="s">
        <v>222</v>
      </c>
      <c r="D597" s="5">
        <v>40</v>
      </c>
      <c r="E597" s="5">
        <v>60</v>
      </c>
      <c r="H597" s="5" t="s">
        <v>1028</v>
      </c>
    </row>
    <row r="598" spans="1:9" x14ac:dyDescent="0.25">
      <c r="A598" s="2" t="s">
        <v>1051</v>
      </c>
      <c r="B598" s="2">
        <v>1316</v>
      </c>
      <c r="D598" s="5">
        <v>50</v>
      </c>
      <c r="E598" s="5">
        <v>20</v>
      </c>
      <c r="H598" s="5" t="s">
        <v>1028</v>
      </c>
      <c r="I598" s="2" t="s">
        <v>1052</v>
      </c>
    </row>
    <row r="599" spans="1:9" x14ac:dyDescent="0.25">
      <c r="A599" s="2" t="s">
        <v>1054</v>
      </c>
      <c r="B599" s="2" t="s">
        <v>1055</v>
      </c>
      <c r="D599" s="5">
        <v>1</v>
      </c>
      <c r="H599" s="5" t="s">
        <v>1053</v>
      </c>
    </row>
    <row r="600" spans="1:9" x14ac:dyDescent="0.25">
      <c r="A600" s="2" t="s">
        <v>1056</v>
      </c>
      <c r="B600" s="2" t="s">
        <v>576</v>
      </c>
      <c r="C600" s="5" t="s">
        <v>570</v>
      </c>
      <c r="D600" s="5" t="s">
        <v>1058</v>
      </c>
      <c r="H600" s="5" t="s">
        <v>1053</v>
      </c>
    </row>
    <row r="601" spans="1:9" x14ac:dyDescent="0.25">
      <c r="A601" s="2" t="s">
        <v>1057</v>
      </c>
      <c r="B601" s="2">
        <v>933</v>
      </c>
      <c r="C601" s="5" t="s">
        <v>818</v>
      </c>
      <c r="D601" s="5">
        <v>25</v>
      </c>
      <c r="H601" s="5" t="s">
        <v>1053</v>
      </c>
    </row>
    <row r="602" spans="1:9" x14ac:dyDescent="0.25">
      <c r="A602" s="2" t="s">
        <v>1059</v>
      </c>
      <c r="B602" s="2" t="s">
        <v>385</v>
      </c>
      <c r="E602" s="5">
        <v>15</v>
      </c>
      <c r="G602" s="2" t="s">
        <v>1060</v>
      </c>
      <c r="H602" s="5" t="s">
        <v>1053</v>
      </c>
    </row>
    <row r="603" spans="1:9" x14ac:dyDescent="0.25">
      <c r="A603" s="2" t="s">
        <v>1061</v>
      </c>
      <c r="E603" s="5">
        <v>20</v>
      </c>
      <c r="H603" s="5" t="s">
        <v>1053</v>
      </c>
    </row>
    <row r="604" spans="1:9" x14ac:dyDescent="0.25">
      <c r="A604" s="2" t="s">
        <v>1062</v>
      </c>
      <c r="B604" s="2" t="s">
        <v>1063</v>
      </c>
      <c r="E604" s="5" t="s">
        <v>1064</v>
      </c>
      <c r="H604" s="5" t="s">
        <v>1053</v>
      </c>
    </row>
    <row r="605" spans="1:9" x14ac:dyDescent="0.25">
      <c r="A605" s="2" t="s">
        <v>1065</v>
      </c>
      <c r="B605" s="2" t="s">
        <v>513</v>
      </c>
      <c r="F605" s="5">
        <v>5</v>
      </c>
      <c r="H605" s="5" t="s">
        <v>1053</v>
      </c>
    </row>
    <row r="606" spans="1:9" x14ac:dyDescent="0.25">
      <c r="A606" s="2" t="s">
        <v>1066</v>
      </c>
      <c r="B606" s="2" t="s">
        <v>576</v>
      </c>
      <c r="F606" s="5">
        <v>20</v>
      </c>
      <c r="H606" s="5" t="s">
        <v>1053</v>
      </c>
    </row>
    <row r="607" spans="1:9" x14ac:dyDescent="0.25">
      <c r="A607" s="2" t="s">
        <v>1067</v>
      </c>
      <c r="B607" s="2" t="s">
        <v>73</v>
      </c>
      <c r="F607" s="5">
        <v>40</v>
      </c>
      <c r="H607" s="5" t="s">
        <v>1053</v>
      </c>
    </row>
    <row r="608" spans="1:9" x14ac:dyDescent="0.25">
      <c r="A608" s="2" t="s">
        <v>1068</v>
      </c>
      <c r="B608" s="2" t="s">
        <v>228</v>
      </c>
      <c r="C608" s="5" t="s">
        <v>541</v>
      </c>
      <c r="F608" s="5">
        <v>50</v>
      </c>
      <c r="H608" s="5" t="s">
        <v>1053</v>
      </c>
    </row>
    <row r="609" spans="1:9" x14ac:dyDescent="0.25">
      <c r="A609" s="2" t="s">
        <v>1069</v>
      </c>
      <c r="B609" s="2">
        <v>933</v>
      </c>
      <c r="C609" s="5" t="s">
        <v>818</v>
      </c>
      <c r="H609" s="5" t="s">
        <v>1053</v>
      </c>
      <c r="I609" s="2" t="s">
        <v>453</v>
      </c>
    </row>
    <row r="610" spans="1:9" x14ac:dyDescent="0.25">
      <c r="A610" s="2" t="s">
        <v>1070</v>
      </c>
      <c r="B610" s="2" t="s">
        <v>615</v>
      </c>
      <c r="H610" s="5" t="s">
        <v>1053</v>
      </c>
      <c r="I610" s="2" t="s">
        <v>1071</v>
      </c>
    </row>
    <row r="611" spans="1:9" x14ac:dyDescent="0.25">
      <c r="A611" s="2" t="s">
        <v>1073</v>
      </c>
      <c r="B611" s="2" t="s">
        <v>63</v>
      </c>
      <c r="G611" s="2">
        <v>30</v>
      </c>
      <c r="H611" s="5" t="s">
        <v>1072</v>
      </c>
    </row>
    <row r="612" spans="1:9" x14ac:dyDescent="0.25">
      <c r="A612" s="2" t="s">
        <v>1074</v>
      </c>
      <c r="B612" s="2">
        <v>1171</v>
      </c>
      <c r="G612" s="2">
        <v>56</v>
      </c>
      <c r="H612" s="5" t="s">
        <v>1072</v>
      </c>
    </row>
    <row r="613" spans="1:9" x14ac:dyDescent="0.25">
      <c r="A613" s="2" t="s">
        <v>173</v>
      </c>
      <c r="B613" s="2">
        <v>982</v>
      </c>
      <c r="G613" s="2">
        <v>150</v>
      </c>
      <c r="H613" s="5" t="s">
        <v>1072</v>
      </c>
    </row>
    <row r="614" spans="1:9" x14ac:dyDescent="0.25">
      <c r="A614" s="2" t="s">
        <v>1075</v>
      </c>
      <c r="B614" s="2">
        <v>1127</v>
      </c>
      <c r="G614" s="2">
        <v>174</v>
      </c>
      <c r="H614" s="5" t="s">
        <v>1072</v>
      </c>
    </row>
    <row r="615" spans="1:9" x14ac:dyDescent="0.25">
      <c r="A615" s="2" t="s">
        <v>1076</v>
      </c>
      <c r="B615" s="2">
        <v>1182</v>
      </c>
      <c r="G615" s="2">
        <v>210</v>
      </c>
      <c r="H615" s="5" t="s">
        <v>1072</v>
      </c>
    </row>
    <row r="616" spans="1:9" x14ac:dyDescent="0.25">
      <c r="A616" s="2" t="s">
        <v>1077</v>
      </c>
      <c r="B616" s="2">
        <v>1146</v>
      </c>
      <c r="G616" s="2" t="s">
        <v>1078</v>
      </c>
      <c r="H616" s="5" t="s">
        <v>1072</v>
      </c>
    </row>
    <row r="617" spans="1:9" x14ac:dyDescent="0.25">
      <c r="A617" s="2" t="s">
        <v>1079</v>
      </c>
      <c r="B617" s="2" t="s">
        <v>258</v>
      </c>
      <c r="G617" s="2" t="s">
        <v>1080</v>
      </c>
      <c r="H617" s="5" t="s">
        <v>1072</v>
      </c>
    </row>
    <row r="618" spans="1:9" x14ac:dyDescent="0.25">
      <c r="A618" s="2" t="s">
        <v>1081</v>
      </c>
      <c r="B618" s="2">
        <v>1142</v>
      </c>
      <c r="G618" s="2" t="s">
        <v>1082</v>
      </c>
      <c r="H618" s="5" t="s">
        <v>1072</v>
      </c>
    </row>
    <row r="619" spans="1:9" x14ac:dyDescent="0.25">
      <c r="A619" s="2" t="s">
        <v>1083</v>
      </c>
      <c r="B619" s="2" t="s">
        <v>194</v>
      </c>
      <c r="G619" s="2" t="s">
        <v>1084</v>
      </c>
      <c r="H619" s="5" t="s">
        <v>1072</v>
      </c>
    </row>
    <row r="620" spans="1:9" x14ac:dyDescent="0.25">
      <c r="A620" s="2" t="s">
        <v>1086</v>
      </c>
      <c r="B620" s="2" t="s">
        <v>675</v>
      </c>
      <c r="D620" s="5">
        <v>5</v>
      </c>
      <c r="E620" s="5">
        <v>9</v>
      </c>
      <c r="G620" s="2" t="s">
        <v>1087</v>
      </c>
      <c r="H620" s="5" t="s">
        <v>1085</v>
      </c>
    </row>
    <row r="621" spans="1:9" x14ac:dyDescent="0.25">
      <c r="A621" s="2" t="s">
        <v>1088</v>
      </c>
      <c r="B621" s="2" t="s">
        <v>675</v>
      </c>
      <c r="D621" s="5">
        <v>5</v>
      </c>
      <c r="E621" s="5">
        <v>20</v>
      </c>
      <c r="G621" s="2">
        <v>70</v>
      </c>
      <c r="H621" s="5" t="s">
        <v>1085</v>
      </c>
      <c r="I621" s="2" t="s">
        <v>729</v>
      </c>
    </row>
    <row r="622" spans="1:9" x14ac:dyDescent="0.25">
      <c r="A622" s="2" t="s">
        <v>1089</v>
      </c>
      <c r="B622" s="2">
        <v>1081</v>
      </c>
      <c r="D622" s="5">
        <v>5</v>
      </c>
      <c r="E622" s="5" t="s">
        <v>1090</v>
      </c>
      <c r="H622" s="5" t="s">
        <v>1085</v>
      </c>
    </row>
    <row r="623" spans="1:9" x14ac:dyDescent="0.25">
      <c r="A623" s="2" t="s">
        <v>1091</v>
      </c>
      <c r="B623" s="2" t="s">
        <v>612</v>
      </c>
      <c r="D623" s="5">
        <v>10</v>
      </c>
      <c r="E623" s="5">
        <v>12</v>
      </c>
      <c r="H623" s="5" t="s">
        <v>1085</v>
      </c>
      <c r="I623" s="2" t="s">
        <v>1092</v>
      </c>
    </row>
    <row r="624" spans="1:9" x14ac:dyDescent="0.25">
      <c r="A624" s="2" t="s">
        <v>1093</v>
      </c>
      <c r="B624" s="2" t="s">
        <v>1094</v>
      </c>
      <c r="D624" s="5">
        <v>10</v>
      </c>
      <c r="E624" s="5">
        <v>30</v>
      </c>
      <c r="F624" s="5">
        <v>40</v>
      </c>
      <c r="G624" s="2" t="s">
        <v>1095</v>
      </c>
      <c r="H624" s="5" t="s">
        <v>1085</v>
      </c>
    </row>
    <row r="625" spans="1:9" x14ac:dyDescent="0.25">
      <c r="A625" s="2" t="s">
        <v>1096</v>
      </c>
      <c r="B625" s="2" t="s">
        <v>576</v>
      </c>
      <c r="D625" s="5">
        <v>20</v>
      </c>
      <c r="E625" s="5">
        <v>30</v>
      </c>
      <c r="F625" s="5">
        <v>50</v>
      </c>
      <c r="G625" s="2" t="s">
        <v>92</v>
      </c>
      <c r="H625" s="5" t="s">
        <v>1085</v>
      </c>
    </row>
    <row r="626" spans="1:9" x14ac:dyDescent="0.25">
      <c r="A626" s="2" t="s">
        <v>1097</v>
      </c>
      <c r="B626" s="2" t="s">
        <v>1098</v>
      </c>
      <c r="E626" s="5">
        <v>35</v>
      </c>
      <c r="G626" s="2">
        <v>160</v>
      </c>
      <c r="H626" s="5" t="s">
        <v>1085</v>
      </c>
    </row>
    <row r="627" spans="1:9" x14ac:dyDescent="0.25">
      <c r="A627" s="2" t="s">
        <v>1099</v>
      </c>
      <c r="B627" s="2" t="s">
        <v>1100</v>
      </c>
      <c r="H627" s="5" t="s">
        <v>1085</v>
      </c>
      <c r="I627" s="2" t="s">
        <v>729</v>
      </c>
    </row>
    <row r="628" spans="1:9" x14ac:dyDescent="0.25">
      <c r="A628" s="2" t="s">
        <v>1101</v>
      </c>
      <c r="B628" s="2" t="s">
        <v>913</v>
      </c>
      <c r="F628" s="5" t="s">
        <v>1102</v>
      </c>
      <c r="G628" s="2" t="s">
        <v>1103</v>
      </c>
      <c r="H628" s="5" t="s">
        <v>1104</v>
      </c>
    </row>
    <row r="629" spans="1:9" x14ac:dyDescent="0.25">
      <c r="A629" s="2" t="s">
        <v>1105</v>
      </c>
      <c r="B629" s="2" t="s">
        <v>596</v>
      </c>
      <c r="D629" s="5">
        <v>10</v>
      </c>
      <c r="G629" s="2">
        <v>277</v>
      </c>
      <c r="H629" s="5" t="s">
        <v>1104</v>
      </c>
    </row>
    <row r="630" spans="1:9" x14ac:dyDescent="0.25">
      <c r="A630" s="2" t="s">
        <v>1106</v>
      </c>
      <c r="B630" s="2" t="s">
        <v>1107</v>
      </c>
      <c r="D630" s="5">
        <v>30</v>
      </c>
      <c r="E630" s="5">
        <v>70</v>
      </c>
      <c r="H630" s="5" t="s">
        <v>1104</v>
      </c>
      <c r="I630" s="2" t="s">
        <v>1108</v>
      </c>
    </row>
    <row r="631" spans="1:9" x14ac:dyDescent="0.25">
      <c r="A631" s="2" t="s">
        <v>1109</v>
      </c>
      <c r="B631" s="2" t="s">
        <v>615</v>
      </c>
      <c r="H631" s="5" t="s">
        <v>1104</v>
      </c>
      <c r="I631" s="2" t="s">
        <v>1110</v>
      </c>
    </row>
    <row r="632" spans="1:9" x14ac:dyDescent="0.25">
      <c r="A632" s="2" t="s">
        <v>1111</v>
      </c>
      <c r="B632" s="2" t="s">
        <v>1112</v>
      </c>
      <c r="G632" s="2">
        <v>145</v>
      </c>
      <c r="H632" s="5" t="s">
        <v>1104</v>
      </c>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53612-9834-BD4C-A258-379A066115A3}">
  <dimension ref="A1:E490"/>
  <sheetViews>
    <sheetView workbookViewId="0">
      <selection activeCell="C1" sqref="C1:C1048576"/>
    </sheetView>
  </sheetViews>
  <sheetFormatPr defaultColWidth="11" defaultRowHeight="15.75" x14ac:dyDescent="0.25"/>
  <cols>
    <col min="1" max="1" width="17.5" style="5" customWidth="1"/>
    <col min="2" max="2" width="25.875" style="5" customWidth="1"/>
    <col min="3" max="3" width="29.375" customWidth="1"/>
    <col min="4" max="4" width="22" customWidth="1"/>
  </cols>
  <sheetData>
    <row r="1" spans="1:5" x14ac:dyDescent="0.25">
      <c r="A1" s="14" t="s">
        <v>15</v>
      </c>
      <c r="B1" s="12" t="s">
        <v>16</v>
      </c>
      <c r="C1" t="s">
        <v>1118</v>
      </c>
      <c r="D1" t="s">
        <v>1117</v>
      </c>
      <c r="E1" t="s">
        <v>1115</v>
      </c>
    </row>
    <row r="2" spans="1:5" x14ac:dyDescent="0.25">
      <c r="A2" s="5">
        <v>4</v>
      </c>
      <c r="B2" s="5">
        <v>5</v>
      </c>
      <c r="C2" s="5">
        <v>4</v>
      </c>
      <c r="D2" s="5">
        <v>5</v>
      </c>
    </row>
    <row r="3" spans="1:5" x14ac:dyDescent="0.25">
      <c r="A3" s="5">
        <v>4</v>
      </c>
      <c r="B3" s="5">
        <v>5</v>
      </c>
      <c r="C3" s="5">
        <v>4</v>
      </c>
      <c r="D3" s="5">
        <v>5</v>
      </c>
    </row>
    <row r="4" spans="1:5" x14ac:dyDescent="0.25">
      <c r="A4" s="5">
        <v>6</v>
      </c>
      <c r="B4" s="5">
        <v>16.3333333333333</v>
      </c>
      <c r="C4" s="5">
        <v>6</v>
      </c>
      <c r="D4" s="5">
        <v>16.329999999999998</v>
      </c>
    </row>
    <row r="5" spans="1:5" x14ac:dyDescent="0.25">
      <c r="A5" s="5">
        <v>6</v>
      </c>
      <c r="B5" s="5" t="s">
        <v>490</v>
      </c>
      <c r="C5" s="5">
        <v>6</v>
      </c>
      <c r="D5" s="5">
        <v>30</v>
      </c>
    </row>
    <row r="6" spans="1:5" x14ac:dyDescent="0.25">
      <c r="A6" s="5">
        <v>6</v>
      </c>
      <c r="B6" s="5">
        <v>16.3333333333333</v>
      </c>
      <c r="C6" s="5">
        <v>6</v>
      </c>
      <c r="D6" s="5">
        <v>16.329999999999998</v>
      </c>
    </row>
    <row r="7" spans="1:5" x14ac:dyDescent="0.25">
      <c r="A7" s="5">
        <v>7</v>
      </c>
      <c r="B7" s="5">
        <v>17.3333333333333</v>
      </c>
      <c r="C7" s="5">
        <v>7</v>
      </c>
      <c r="D7" s="5">
        <v>17.329999999999998</v>
      </c>
    </row>
    <row r="8" spans="1:5" x14ac:dyDescent="0.25">
      <c r="A8" s="5">
        <v>7</v>
      </c>
      <c r="B8" s="5">
        <v>17.333333333333332</v>
      </c>
      <c r="C8" s="5">
        <v>7</v>
      </c>
      <c r="D8" s="5">
        <v>17.329999999999998</v>
      </c>
    </row>
    <row r="9" spans="1:5" x14ac:dyDescent="0.25">
      <c r="A9" s="5">
        <v>7</v>
      </c>
      <c r="B9" s="5">
        <v>30</v>
      </c>
      <c r="C9" s="5">
        <v>7</v>
      </c>
      <c r="D9" s="5">
        <v>30</v>
      </c>
    </row>
    <row r="10" spans="1:5" x14ac:dyDescent="0.25">
      <c r="A10" s="5">
        <v>8</v>
      </c>
      <c r="B10" s="5">
        <v>30.3333333333333</v>
      </c>
      <c r="C10" s="5">
        <v>8</v>
      </c>
      <c r="D10" s="5">
        <v>30.33</v>
      </c>
    </row>
    <row r="11" spans="1:5" x14ac:dyDescent="0.25">
      <c r="A11" s="5">
        <v>9</v>
      </c>
      <c r="B11" s="5">
        <v>15</v>
      </c>
      <c r="C11" s="5">
        <v>9</v>
      </c>
      <c r="D11" s="5">
        <v>15</v>
      </c>
    </row>
    <row r="12" spans="1:5" x14ac:dyDescent="0.25">
      <c r="A12" s="5">
        <v>10</v>
      </c>
      <c r="B12" s="5">
        <v>70</v>
      </c>
      <c r="C12" s="5">
        <v>10</v>
      </c>
      <c r="D12" s="5">
        <v>70</v>
      </c>
    </row>
    <row r="13" spans="1:5" x14ac:dyDescent="0.25">
      <c r="A13" s="5">
        <v>12</v>
      </c>
      <c r="B13" s="5">
        <v>5.333333333333333</v>
      </c>
      <c r="C13" s="5">
        <v>12</v>
      </c>
      <c r="D13" s="5">
        <v>5.33</v>
      </c>
    </row>
    <row r="14" spans="1:5" x14ac:dyDescent="0.25">
      <c r="A14" s="5">
        <v>12</v>
      </c>
      <c r="B14" s="5">
        <v>16.75</v>
      </c>
      <c r="C14" s="5">
        <v>12</v>
      </c>
      <c r="D14" s="5">
        <v>16.75</v>
      </c>
    </row>
    <row r="15" spans="1:5" x14ac:dyDescent="0.25">
      <c r="A15" s="5">
        <v>12</v>
      </c>
      <c r="B15" s="5">
        <v>5.3333333333333304</v>
      </c>
      <c r="C15" s="5">
        <v>12</v>
      </c>
      <c r="D15" s="5">
        <v>5.33</v>
      </c>
    </row>
    <row r="16" spans="1:5" x14ac:dyDescent="0.25">
      <c r="A16" s="5">
        <v>13</v>
      </c>
      <c r="B16" s="13" t="s">
        <v>308</v>
      </c>
      <c r="C16" s="5">
        <v>13</v>
      </c>
      <c r="D16" s="5">
        <v>34</v>
      </c>
    </row>
    <row r="17" spans="1:5" x14ac:dyDescent="0.25">
      <c r="A17" s="10">
        <v>13</v>
      </c>
      <c r="B17" s="10">
        <v>7</v>
      </c>
      <c r="C17" s="10">
        <v>13</v>
      </c>
      <c r="D17" s="5">
        <v>7</v>
      </c>
    </row>
    <row r="18" spans="1:5" x14ac:dyDescent="0.25">
      <c r="A18" s="10">
        <v>13</v>
      </c>
      <c r="B18" s="10" t="s">
        <v>585</v>
      </c>
      <c r="C18" s="10">
        <v>13</v>
      </c>
      <c r="D18" s="5">
        <v>30</v>
      </c>
    </row>
    <row r="19" spans="1:5" x14ac:dyDescent="0.25">
      <c r="A19" s="5">
        <v>13</v>
      </c>
      <c r="B19" s="5" t="s">
        <v>435</v>
      </c>
      <c r="C19" s="5">
        <v>13</v>
      </c>
      <c r="D19" s="5"/>
      <c r="E19" t="s">
        <v>1114</v>
      </c>
    </row>
    <row r="20" spans="1:5" x14ac:dyDescent="0.25">
      <c r="A20" s="5">
        <v>13</v>
      </c>
      <c r="B20" s="5">
        <v>37</v>
      </c>
      <c r="C20" s="5">
        <v>13</v>
      </c>
      <c r="D20" s="5">
        <v>37</v>
      </c>
    </row>
    <row r="21" spans="1:5" x14ac:dyDescent="0.25">
      <c r="A21" s="5">
        <v>14</v>
      </c>
      <c r="B21" s="5">
        <v>23</v>
      </c>
      <c r="C21" s="5">
        <v>14</v>
      </c>
      <c r="D21" s="5">
        <v>23</v>
      </c>
    </row>
    <row r="22" spans="1:5" x14ac:dyDescent="0.25">
      <c r="A22" s="5">
        <v>14</v>
      </c>
      <c r="B22" s="5">
        <v>23</v>
      </c>
      <c r="C22" s="5">
        <v>14</v>
      </c>
      <c r="D22" s="5">
        <v>23</v>
      </c>
    </row>
    <row r="23" spans="1:5" x14ac:dyDescent="0.25">
      <c r="A23" s="5">
        <v>15</v>
      </c>
      <c r="B23" s="5">
        <v>27</v>
      </c>
      <c r="C23" s="5">
        <v>15</v>
      </c>
      <c r="D23" s="5">
        <v>27</v>
      </c>
    </row>
    <row r="24" spans="1:5" x14ac:dyDescent="0.25">
      <c r="A24" s="5">
        <v>15</v>
      </c>
      <c r="B24" s="5">
        <v>50</v>
      </c>
      <c r="C24" s="5">
        <v>15</v>
      </c>
      <c r="D24" s="5">
        <v>50</v>
      </c>
    </row>
    <row r="25" spans="1:5" x14ac:dyDescent="0.25">
      <c r="A25" s="5">
        <v>15</v>
      </c>
      <c r="B25" s="5">
        <v>795</v>
      </c>
      <c r="C25" s="5">
        <v>15</v>
      </c>
      <c r="D25" s="5">
        <v>795</v>
      </c>
    </row>
    <row r="26" spans="1:5" x14ac:dyDescent="0.25">
      <c r="A26" s="5">
        <v>15</v>
      </c>
      <c r="B26" s="5">
        <v>28.333333333333332</v>
      </c>
      <c r="C26" s="5">
        <v>15</v>
      </c>
      <c r="D26" s="5">
        <v>28.33</v>
      </c>
    </row>
    <row r="27" spans="1:5" x14ac:dyDescent="0.25">
      <c r="A27" s="5">
        <v>15</v>
      </c>
      <c r="B27" s="5">
        <v>5</v>
      </c>
      <c r="C27" s="5">
        <v>15</v>
      </c>
      <c r="D27" s="5">
        <v>5</v>
      </c>
    </row>
    <row r="28" spans="1:5" x14ac:dyDescent="0.25">
      <c r="A28" s="5">
        <v>15</v>
      </c>
      <c r="B28" s="5">
        <v>35</v>
      </c>
      <c r="C28" s="5">
        <v>15</v>
      </c>
      <c r="D28" s="5">
        <v>35</v>
      </c>
    </row>
    <row r="29" spans="1:5" x14ac:dyDescent="0.25">
      <c r="A29" s="5">
        <v>15</v>
      </c>
      <c r="B29" s="5">
        <v>24</v>
      </c>
      <c r="C29" s="5">
        <v>15</v>
      </c>
      <c r="D29" s="5">
        <v>24</v>
      </c>
    </row>
    <row r="30" spans="1:5" x14ac:dyDescent="0.25">
      <c r="A30" s="10">
        <v>15</v>
      </c>
      <c r="B30" s="10">
        <v>795</v>
      </c>
      <c r="C30" s="10">
        <v>15</v>
      </c>
      <c r="D30" s="10">
        <v>795</v>
      </c>
    </row>
    <row r="31" spans="1:5" x14ac:dyDescent="0.25">
      <c r="A31" s="5">
        <v>15</v>
      </c>
      <c r="B31" s="5">
        <v>50</v>
      </c>
      <c r="C31" s="5">
        <v>15</v>
      </c>
      <c r="D31" s="5">
        <v>50</v>
      </c>
    </row>
    <row r="32" spans="1:5" x14ac:dyDescent="0.25">
      <c r="A32" s="5">
        <v>15</v>
      </c>
      <c r="B32" s="5">
        <v>20</v>
      </c>
      <c r="C32" s="5">
        <v>15</v>
      </c>
      <c r="D32" s="5">
        <v>20</v>
      </c>
    </row>
    <row r="33" spans="1:5" x14ac:dyDescent="0.25">
      <c r="A33" s="5">
        <v>15</v>
      </c>
      <c r="B33" s="5">
        <v>28.333333333333332</v>
      </c>
      <c r="C33" s="5">
        <v>15</v>
      </c>
      <c r="D33" s="5">
        <v>28.33</v>
      </c>
    </row>
    <row r="34" spans="1:5" x14ac:dyDescent="0.25">
      <c r="A34" s="5">
        <v>15</v>
      </c>
      <c r="B34" s="5">
        <v>5</v>
      </c>
      <c r="C34" s="5">
        <v>15</v>
      </c>
      <c r="D34" s="5">
        <v>5</v>
      </c>
    </row>
    <row r="35" spans="1:5" x14ac:dyDescent="0.25">
      <c r="A35" s="5">
        <v>15</v>
      </c>
      <c r="B35" s="5">
        <v>27</v>
      </c>
      <c r="C35" s="5">
        <v>15</v>
      </c>
      <c r="D35" s="5">
        <v>27</v>
      </c>
    </row>
    <row r="36" spans="1:5" x14ac:dyDescent="0.25">
      <c r="A36" s="5">
        <v>15</v>
      </c>
      <c r="B36" s="5">
        <v>10</v>
      </c>
      <c r="C36" s="5">
        <v>15</v>
      </c>
      <c r="D36" s="2">
        <v>10</v>
      </c>
    </row>
    <row r="37" spans="1:5" x14ac:dyDescent="0.25">
      <c r="A37" s="5">
        <v>17</v>
      </c>
      <c r="B37" s="5">
        <v>10</v>
      </c>
      <c r="C37" s="5">
        <v>17</v>
      </c>
      <c r="D37" s="5">
        <v>10</v>
      </c>
    </row>
    <row r="38" spans="1:5" x14ac:dyDescent="0.25">
      <c r="A38" s="5">
        <v>18</v>
      </c>
      <c r="B38" s="5">
        <v>10</v>
      </c>
      <c r="C38" s="5">
        <v>18</v>
      </c>
      <c r="D38" s="5">
        <v>10</v>
      </c>
    </row>
    <row r="39" spans="1:5" x14ac:dyDescent="0.25">
      <c r="A39" s="5">
        <v>18</v>
      </c>
      <c r="B39" s="5">
        <v>10</v>
      </c>
      <c r="C39" s="5">
        <v>18</v>
      </c>
      <c r="D39" s="5">
        <v>10</v>
      </c>
    </row>
    <row r="40" spans="1:5" x14ac:dyDescent="0.25">
      <c r="A40" s="5">
        <v>20</v>
      </c>
      <c r="B40" s="5">
        <v>10</v>
      </c>
      <c r="C40" s="5">
        <v>20</v>
      </c>
      <c r="D40" s="5">
        <v>10</v>
      </c>
    </row>
    <row r="41" spans="1:5" x14ac:dyDescent="0.25">
      <c r="A41" s="5">
        <v>20</v>
      </c>
      <c r="B41" s="5">
        <v>10</v>
      </c>
      <c r="C41" s="5">
        <v>20</v>
      </c>
      <c r="D41" s="5">
        <v>10</v>
      </c>
    </row>
    <row r="42" spans="1:5" x14ac:dyDescent="0.25">
      <c r="A42" s="5">
        <v>22</v>
      </c>
      <c r="B42" s="5">
        <v>10</v>
      </c>
      <c r="C42" s="5">
        <v>22</v>
      </c>
      <c r="D42" s="5">
        <v>10</v>
      </c>
    </row>
    <row r="43" spans="1:5" x14ac:dyDescent="0.25">
      <c r="A43" s="5">
        <v>25</v>
      </c>
      <c r="B43" s="5" t="s">
        <v>57</v>
      </c>
      <c r="C43" s="5">
        <v>25</v>
      </c>
      <c r="D43" s="5">
        <v>50</v>
      </c>
    </row>
    <row r="44" spans="1:5" x14ac:dyDescent="0.25">
      <c r="A44" s="5">
        <v>25</v>
      </c>
      <c r="B44" s="5">
        <v>60</v>
      </c>
      <c r="C44" s="5">
        <v>25</v>
      </c>
      <c r="D44" s="5">
        <v>60</v>
      </c>
    </row>
    <row r="45" spans="1:5" x14ac:dyDescent="0.25">
      <c r="A45" s="5">
        <v>25</v>
      </c>
      <c r="B45" s="5">
        <v>44</v>
      </c>
      <c r="C45" s="5">
        <v>25</v>
      </c>
      <c r="D45" s="5">
        <v>44</v>
      </c>
    </row>
    <row r="46" spans="1:5" x14ac:dyDescent="0.25">
      <c r="A46" s="5">
        <v>25</v>
      </c>
      <c r="B46" s="5" t="s">
        <v>131</v>
      </c>
      <c r="C46" s="5">
        <v>25</v>
      </c>
      <c r="D46" s="5">
        <v>15</v>
      </c>
    </row>
    <row r="47" spans="1:5" x14ac:dyDescent="0.25">
      <c r="A47" s="5">
        <v>25</v>
      </c>
      <c r="B47" s="5" t="s">
        <v>134</v>
      </c>
      <c r="C47" s="5">
        <v>25</v>
      </c>
      <c r="D47" s="5"/>
      <c r="E47" t="s">
        <v>1114</v>
      </c>
    </row>
    <row r="48" spans="1:5" x14ac:dyDescent="0.25">
      <c r="A48" s="5">
        <v>30</v>
      </c>
      <c r="B48" s="5" t="s">
        <v>138</v>
      </c>
      <c r="C48" s="5">
        <v>30</v>
      </c>
      <c r="D48" s="5"/>
      <c r="E48" t="s">
        <v>1114</v>
      </c>
    </row>
    <row r="49" spans="1:5" x14ac:dyDescent="0.25">
      <c r="A49" s="10">
        <v>30</v>
      </c>
      <c r="B49" s="10">
        <v>110</v>
      </c>
      <c r="C49" s="10">
        <v>30</v>
      </c>
      <c r="D49" s="5">
        <v>110</v>
      </c>
    </row>
    <row r="50" spans="1:5" x14ac:dyDescent="0.25">
      <c r="A50" s="5">
        <v>30</v>
      </c>
      <c r="B50" s="5">
        <v>46</v>
      </c>
      <c r="C50" s="5">
        <v>30</v>
      </c>
      <c r="D50" s="5">
        <v>46</v>
      </c>
    </row>
    <row r="51" spans="1:5" x14ac:dyDescent="0.25">
      <c r="A51" s="5">
        <v>30</v>
      </c>
      <c r="B51" s="5">
        <v>19</v>
      </c>
      <c r="C51" s="5">
        <v>30</v>
      </c>
      <c r="D51" s="5">
        <v>19</v>
      </c>
    </row>
    <row r="52" spans="1:5" x14ac:dyDescent="0.25">
      <c r="A52" s="5">
        <v>35</v>
      </c>
      <c r="B52" s="5">
        <v>95</v>
      </c>
      <c r="C52" s="5">
        <v>35</v>
      </c>
      <c r="D52" s="5">
        <v>95</v>
      </c>
    </row>
    <row r="53" spans="1:5" x14ac:dyDescent="0.25">
      <c r="A53" s="10">
        <v>35</v>
      </c>
      <c r="B53" s="5">
        <v>90</v>
      </c>
      <c r="C53" s="10">
        <v>35</v>
      </c>
      <c r="D53" s="5">
        <v>90</v>
      </c>
    </row>
    <row r="54" spans="1:5" x14ac:dyDescent="0.25">
      <c r="A54" s="5">
        <v>37</v>
      </c>
      <c r="B54" s="5">
        <v>148</v>
      </c>
      <c r="C54" s="5">
        <v>37</v>
      </c>
      <c r="D54" s="5">
        <v>148</v>
      </c>
    </row>
    <row r="55" spans="1:5" x14ac:dyDescent="0.25">
      <c r="A55" s="5">
        <v>40</v>
      </c>
      <c r="B55" s="5">
        <v>140</v>
      </c>
      <c r="C55" s="5">
        <v>40</v>
      </c>
      <c r="D55" s="5">
        <v>140</v>
      </c>
    </row>
    <row r="56" spans="1:5" x14ac:dyDescent="0.25">
      <c r="A56" s="5">
        <v>40</v>
      </c>
      <c r="B56" s="5" t="s">
        <v>87</v>
      </c>
      <c r="C56" s="5">
        <v>40</v>
      </c>
      <c r="D56" s="5"/>
      <c r="E56" t="s">
        <v>1114</v>
      </c>
    </row>
    <row r="57" spans="1:5" x14ac:dyDescent="0.25">
      <c r="A57" s="5">
        <v>40</v>
      </c>
      <c r="B57" s="5">
        <v>130</v>
      </c>
      <c r="C57" s="5">
        <v>40</v>
      </c>
      <c r="D57" s="5">
        <v>130</v>
      </c>
    </row>
    <row r="58" spans="1:5" x14ac:dyDescent="0.25">
      <c r="A58" s="5">
        <v>40</v>
      </c>
      <c r="B58" s="5">
        <v>100</v>
      </c>
      <c r="C58" s="5">
        <v>40</v>
      </c>
      <c r="D58" s="5">
        <v>100</v>
      </c>
    </row>
    <row r="59" spans="1:5" x14ac:dyDescent="0.25">
      <c r="A59" s="5">
        <v>40</v>
      </c>
      <c r="B59" s="5">
        <v>262</v>
      </c>
      <c r="C59" s="5">
        <v>40</v>
      </c>
      <c r="D59" s="5">
        <v>262</v>
      </c>
    </row>
    <row r="60" spans="1:5" x14ac:dyDescent="0.25">
      <c r="A60" s="10">
        <v>40</v>
      </c>
      <c r="B60" s="10">
        <v>60</v>
      </c>
      <c r="C60" s="10">
        <v>40</v>
      </c>
      <c r="D60" s="5">
        <v>60</v>
      </c>
    </row>
    <row r="61" spans="1:5" x14ac:dyDescent="0.25">
      <c r="A61" s="5">
        <v>40</v>
      </c>
      <c r="B61" s="5">
        <v>50</v>
      </c>
      <c r="C61" s="5">
        <v>40</v>
      </c>
      <c r="D61" s="5">
        <v>50</v>
      </c>
    </row>
    <row r="62" spans="1:5" x14ac:dyDescent="0.25">
      <c r="A62" s="5">
        <v>40</v>
      </c>
      <c r="B62" s="5" t="s">
        <v>791</v>
      </c>
      <c r="C62" s="5">
        <v>40</v>
      </c>
      <c r="D62" s="5"/>
      <c r="E62" t="s">
        <v>1114</v>
      </c>
    </row>
    <row r="63" spans="1:5" x14ac:dyDescent="0.25">
      <c r="A63" s="5">
        <v>40</v>
      </c>
      <c r="B63" s="5">
        <v>50</v>
      </c>
      <c r="C63" s="5">
        <v>40</v>
      </c>
      <c r="D63" s="5">
        <v>50</v>
      </c>
    </row>
    <row r="64" spans="1:5" x14ac:dyDescent="0.25">
      <c r="A64" s="5">
        <v>40</v>
      </c>
      <c r="B64" s="5">
        <v>100</v>
      </c>
      <c r="C64" s="5">
        <v>40</v>
      </c>
      <c r="D64" s="5">
        <v>100</v>
      </c>
    </row>
    <row r="65" spans="1:5" x14ac:dyDescent="0.25">
      <c r="A65" s="5">
        <v>40</v>
      </c>
      <c r="B65" s="5" t="s">
        <v>1095</v>
      </c>
      <c r="C65" s="5">
        <v>40</v>
      </c>
      <c r="D65" s="5">
        <v>95</v>
      </c>
    </row>
    <row r="66" spans="1:5" x14ac:dyDescent="0.25">
      <c r="A66" s="5">
        <v>45</v>
      </c>
      <c r="B66" s="5" t="s">
        <v>521</v>
      </c>
      <c r="C66" s="5">
        <v>45</v>
      </c>
      <c r="D66" s="5">
        <v>55</v>
      </c>
    </row>
    <row r="67" spans="1:5" x14ac:dyDescent="0.25">
      <c r="A67" s="5">
        <v>50</v>
      </c>
      <c r="B67" s="5">
        <v>240</v>
      </c>
      <c r="C67" s="5">
        <v>50</v>
      </c>
      <c r="D67" s="5">
        <v>240</v>
      </c>
    </row>
    <row r="68" spans="1:5" x14ac:dyDescent="0.25">
      <c r="A68" s="5">
        <v>50</v>
      </c>
      <c r="B68" s="5">
        <v>264</v>
      </c>
      <c r="C68" s="5">
        <v>50</v>
      </c>
      <c r="D68" s="5">
        <v>264</v>
      </c>
    </row>
    <row r="69" spans="1:5" x14ac:dyDescent="0.25">
      <c r="A69" s="5">
        <v>50</v>
      </c>
      <c r="B69" s="5" t="s">
        <v>92</v>
      </c>
      <c r="C69" s="5">
        <v>50</v>
      </c>
      <c r="D69" s="5">
        <v>400</v>
      </c>
    </row>
    <row r="70" spans="1:5" x14ac:dyDescent="0.25">
      <c r="A70" s="5">
        <v>60</v>
      </c>
      <c r="B70" s="5" t="s">
        <v>18</v>
      </c>
      <c r="C70" s="5">
        <v>60</v>
      </c>
      <c r="D70" s="5">
        <v>50</v>
      </c>
    </row>
    <row r="71" spans="1:5" x14ac:dyDescent="0.25">
      <c r="A71" s="5">
        <v>70</v>
      </c>
      <c r="B71" s="5" t="s">
        <v>37</v>
      </c>
      <c r="C71" s="5">
        <v>70</v>
      </c>
      <c r="D71" s="5">
        <v>150</v>
      </c>
    </row>
    <row r="72" spans="1:5" x14ac:dyDescent="0.25">
      <c r="A72" s="10">
        <v>70</v>
      </c>
      <c r="B72" s="10">
        <v>649</v>
      </c>
      <c r="C72" s="10">
        <v>70</v>
      </c>
      <c r="D72" s="5">
        <v>649</v>
      </c>
    </row>
    <row r="73" spans="1:5" x14ac:dyDescent="0.25">
      <c r="A73" s="5">
        <v>110</v>
      </c>
      <c r="B73" s="5" t="s">
        <v>49</v>
      </c>
      <c r="C73" s="5">
        <v>110</v>
      </c>
      <c r="D73" s="5">
        <v>255</v>
      </c>
    </row>
    <row r="74" spans="1:5" x14ac:dyDescent="0.25">
      <c r="A74" s="5">
        <v>150</v>
      </c>
      <c r="B74" s="5">
        <v>670</v>
      </c>
      <c r="C74" s="5">
        <v>150</v>
      </c>
      <c r="D74" s="5">
        <v>670</v>
      </c>
    </row>
    <row r="75" spans="1:5" x14ac:dyDescent="0.25">
      <c r="A75" s="5">
        <v>150</v>
      </c>
      <c r="B75" s="5">
        <v>723</v>
      </c>
      <c r="C75" s="5">
        <v>150</v>
      </c>
      <c r="D75" s="5">
        <v>723</v>
      </c>
    </row>
    <row r="76" spans="1:5" x14ac:dyDescent="0.25">
      <c r="A76" s="5">
        <v>150</v>
      </c>
      <c r="B76" s="5" t="s">
        <v>1012</v>
      </c>
      <c r="C76" s="5">
        <v>150</v>
      </c>
      <c r="D76" s="5">
        <v>600</v>
      </c>
    </row>
    <row r="77" spans="1:5" x14ac:dyDescent="0.25">
      <c r="A77" s="5">
        <v>225</v>
      </c>
      <c r="B77" s="5">
        <v>395</v>
      </c>
      <c r="C77" s="5">
        <v>225</v>
      </c>
      <c r="D77" s="5">
        <v>395</v>
      </c>
    </row>
    <row r="78" spans="1:5" x14ac:dyDescent="0.25">
      <c r="A78" s="5">
        <v>225</v>
      </c>
      <c r="B78" s="5">
        <v>395</v>
      </c>
      <c r="C78" s="5">
        <v>225</v>
      </c>
      <c r="D78" s="5">
        <v>395</v>
      </c>
    </row>
    <row r="79" spans="1:5" x14ac:dyDescent="0.25">
      <c r="A79" s="5">
        <v>500</v>
      </c>
      <c r="B79" s="5">
        <v>1600</v>
      </c>
      <c r="C79" s="5">
        <v>500</v>
      </c>
      <c r="D79" s="5">
        <v>1600</v>
      </c>
    </row>
    <row r="80" spans="1:5" x14ac:dyDescent="0.25">
      <c r="A80" s="13" t="s">
        <v>242</v>
      </c>
      <c r="B80" s="5">
        <v>61.5</v>
      </c>
      <c r="C80" s="13">
        <v>90</v>
      </c>
      <c r="D80" s="5"/>
      <c r="E80" t="s">
        <v>1114</v>
      </c>
    </row>
    <row r="81" spans="1:4" x14ac:dyDescent="0.25">
      <c r="A81" s="13" t="s">
        <v>1102</v>
      </c>
      <c r="B81" s="5" t="s">
        <v>1103</v>
      </c>
      <c r="C81" s="13">
        <v>5</v>
      </c>
      <c r="D81" s="5">
        <v>120</v>
      </c>
    </row>
    <row r="113" spans="1:2" x14ac:dyDescent="0.25">
      <c r="A113" s="8"/>
      <c r="B113" s="7"/>
    </row>
    <row r="126" spans="1:2" x14ac:dyDescent="0.25">
      <c r="A126" s="8"/>
      <c r="B126" s="7"/>
    </row>
    <row r="135" spans="1:2" x14ac:dyDescent="0.25">
      <c r="A135" s="8"/>
      <c r="B135" s="8"/>
    </row>
    <row r="137" spans="1:2" x14ac:dyDescent="0.25">
      <c r="A137" s="8"/>
      <c r="B137" s="7"/>
    </row>
    <row r="147" spans="1:2" x14ac:dyDescent="0.25">
      <c r="A147" s="10"/>
      <c r="B147" s="10"/>
    </row>
    <row r="151" spans="1:2" x14ac:dyDescent="0.25">
      <c r="A151" s="10"/>
      <c r="B151" s="10"/>
    </row>
    <row r="164" spans="1:2" x14ac:dyDescent="0.25">
      <c r="A164" s="10"/>
      <c r="B164" s="10"/>
    </row>
    <row r="173" spans="1:2" x14ac:dyDescent="0.25">
      <c r="A173" s="8"/>
      <c r="B173" s="8"/>
    </row>
    <row r="175" spans="1:2" x14ac:dyDescent="0.25">
      <c r="A175" s="8"/>
      <c r="B175" s="7"/>
    </row>
    <row r="207" spans="1:2" x14ac:dyDescent="0.25">
      <c r="A207" s="10"/>
      <c r="B207" s="10"/>
    </row>
    <row r="217" spans="1:2" x14ac:dyDescent="0.25">
      <c r="A217" s="8"/>
      <c r="B217" s="7"/>
    </row>
    <row r="222" spans="1:2" x14ac:dyDescent="0.25">
      <c r="A222" s="10"/>
      <c r="B222" s="10"/>
    </row>
    <row r="238" spans="1:2" x14ac:dyDescent="0.25">
      <c r="A238" s="8"/>
      <c r="B238" s="7"/>
    </row>
    <row r="241" spans="1:2" x14ac:dyDescent="0.25">
      <c r="A241" s="10"/>
      <c r="B241" s="8"/>
    </row>
    <row r="252" spans="1:2" x14ac:dyDescent="0.25">
      <c r="A252" s="10"/>
      <c r="B252" s="10"/>
    </row>
    <row r="258" spans="1:2" x14ac:dyDescent="0.25">
      <c r="A258" s="8"/>
      <c r="B258" s="7"/>
    </row>
    <row r="263" spans="1:2" x14ac:dyDescent="0.25">
      <c r="A263" s="10"/>
      <c r="B263" s="10"/>
    </row>
    <row r="282" spans="1:2" x14ac:dyDescent="0.25">
      <c r="A282" s="8"/>
      <c r="B282" s="7"/>
    </row>
    <row r="284" spans="1:2" x14ac:dyDescent="0.25">
      <c r="A284" s="10"/>
      <c r="B284" s="10"/>
    </row>
    <row r="288" spans="1:2" x14ac:dyDescent="0.25">
      <c r="A288" s="10"/>
      <c r="B288" s="10"/>
    </row>
    <row r="300" spans="1:2" x14ac:dyDescent="0.25">
      <c r="A300" s="10"/>
      <c r="B300" s="10"/>
    </row>
    <row r="301" spans="1:2" x14ac:dyDescent="0.25">
      <c r="A301" s="10"/>
      <c r="B301" s="10"/>
    </row>
    <row r="316" spans="1:2" x14ac:dyDescent="0.25">
      <c r="A316" s="10"/>
      <c r="B316" s="10"/>
    </row>
    <row r="337" spans="1:2" x14ac:dyDescent="0.25">
      <c r="A337" s="10"/>
      <c r="B337" s="10"/>
    </row>
    <row r="347" spans="1:2" x14ac:dyDescent="0.25">
      <c r="A347" s="10"/>
      <c r="B347" s="10"/>
    </row>
    <row r="359" spans="1:2" x14ac:dyDescent="0.25">
      <c r="A359" s="10"/>
      <c r="B359" s="10"/>
    </row>
    <row r="363" spans="1:2" x14ac:dyDescent="0.25">
      <c r="A363" s="10"/>
      <c r="B363" s="10"/>
    </row>
    <row r="367" spans="1:2" x14ac:dyDescent="0.25">
      <c r="A367" s="10"/>
      <c r="B367" s="10"/>
    </row>
    <row r="379" spans="1:2" x14ac:dyDescent="0.25">
      <c r="A379" s="10"/>
      <c r="B379" s="10"/>
    </row>
    <row r="399" spans="1:2" x14ac:dyDescent="0.25">
      <c r="A399" s="10"/>
      <c r="B399" s="10"/>
    </row>
    <row r="414" spans="1:2" x14ac:dyDescent="0.25">
      <c r="A414" s="10"/>
      <c r="B414" s="10"/>
    </row>
    <row r="422" spans="1:2" x14ac:dyDescent="0.25">
      <c r="A422" s="10"/>
      <c r="B422" s="10"/>
    </row>
    <row r="429" spans="1:2" x14ac:dyDescent="0.25">
      <c r="A429" s="10"/>
      <c r="B429" s="10"/>
    </row>
    <row r="435" spans="1:2" x14ac:dyDescent="0.25">
      <c r="A435" s="10"/>
      <c r="B435" s="10"/>
    </row>
    <row r="440" spans="1:2" x14ac:dyDescent="0.25">
      <c r="A440" s="10"/>
      <c r="B440" s="10"/>
    </row>
    <row r="444" spans="1:2" x14ac:dyDescent="0.25">
      <c r="A444" s="10"/>
      <c r="B444" s="10"/>
    </row>
    <row r="448" spans="1:2" x14ac:dyDescent="0.25">
      <c r="A448" s="10"/>
      <c r="B448" s="10"/>
    </row>
    <row r="456" spans="1:2" x14ac:dyDescent="0.25">
      <c r="A456" s="10"/>
      <c r="B456" s="10"/>
    </row>
    <row r="480" spans="1:2" x14ac:dyDescent="0.25">
      <c r="A480" s="10"/>
      <c r="B480" s="10"/>
    </row>
    <row r="484" spans="1:2" x14ac:dyDescent="0.25">
      <c r="A484" s="10"/>
      <c r="B484" s="10"/>
    </row>
    <row r="490" spans="1:2" x14ac:dyDescent="0.25">
      <c r="A490" s="10"/>
      <c r="B490" s="10"/>
    </row>
  </sheetData>
  <autoFilter ref="A1:E81" xr:uid="{23C53612-9834-BD4C-A258-379A066115A3}"/>
  <sortState xmlns:xlrd2="http://schemas.microsoft.com/office/spreadsheetml/2017/richdata2" ref="A2:B628">
    <sortCondition ref="A2:A62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8DAA3-1CEF-174A-A999-A751AF201638}">
  <dimension ref="A1:E491"/>
  <sheetViews>
    <sheetView topLeftCell="A79" workbookViewId="0">
      <selection activeCell="H18" sqref="H18"/>
    </sheetView>
  </sheetViews>
  <sheetFormatPr defaultColWidth="11" defaultRowHeight="15.75" x14ac:dyDescent="0.25"/>
  <cols>
    <col min="1" max="1" width="20.5" style="5" customWidth="1"/>
    <col min="2" max="2" width="25.875" style="5" customWidth="1"/>
    <col min="3" max="3" width="27.875" customWidth="1"/>
    <col min="4" max="4" width="21.875" style="18" customWidth="1"/>
  </cols>
  <sheetData>
    <row r="1" spans="1:5" x14ac:dyDescent="0.25">
      <c r="A1" s="12" t="s">
        <v>14</v>
      </c>
      <c r="B1" s="7" t="s">
        <v>16</v>
      </c>
      <c r="C1" s="19" t="s">
        <v>14</v>
      </c>
      <c r="D1" s="20" t="s">
        <v>16</v>
      </c>
      <c r="E1" t="s">
        <v>1116</v>
      </c>
    </row>
    <row r="2" spans="1:5" x14ac:dyDescent="0.25">
      <c r="A2" s="5">
        <v>1</v>
      </c>
      <c r="B2" s="5">
        <v>5</v>
      </c>
      <c r="C2" s="5">
        <v>1</v>
      </c>
      <c r="D2" s="13">
        <v>5</v>
      </c>
    </row>
    <row r="3" spans="1:5" x14ac:dyDescent="0.25">
      <c r="A3" s="5">
        <v>1</v>
      </c>
      <c r="B3" s="5" t="s">
        <v>490</v>
      </c>
      <c r="C3" s="5">
        <v>1</v>
      </c>
      <c r="D3" s="13">
        <v>30</v>
      </c>
    </row>
    <row r="4" spans="1:5" x14ac:dyDescent="0.25">
      <c r="A4" s="5">
        <v>1</v>
      </c>
      <c r="B4" s="5">
        <v>5</v>
      </c>
      <c r="C4" s="5">
        <v>1</v>
      </c>
      <c r="D4" s="13">
        <v>5</v>
      </c>
    </row>
    <row r="5" spans="1:5" x14ac:dyDescent="0.25">
      <c r="A5" s="5">
        <v>2</v>
      </c>
      <c r="B5" s="5">
        <v>23</v>
      </c>
      <c r="C5" s="5">
        <v>2</v>
      </c>
      <c r="D5" s="13">
        <v>23</v>
      </c>
    </row>
    <row r="6" spans="1:5" x14ac:dyDescent="0.25">
      <c r="A6" s="5">
        <v>2</v>
      </c>
      <c r="B6" s="5">
        <v>16.333333333333332</v>
      </c>
      <c r="C6" s="5">
        <v>2</v>
      </c>
      <c r="D6" s="5">
        <v>16.333333333333332</v>
      </c>
    </row>
    <row r="7" spans="1:5" x14ac:dyDescent="0.25">
      <c r="A7" s="5">
        <v>2</v>
      </c>
      <c r="B7" s="5">
        <v>5.333333333333333</v>
      </c>
      <c r="C7" s="5">
        <v>2</v>
      </c>
      <c r="D7" s="5">
        <v>5.333333333333333</v>
      </c>
    </row>
    <row r="8" spans="1:5" x14ac:dyDescent="0.25">
      <c r="A8" s="5">
        <v>2</v>
      </c>
      <c r="B8" s="5">
        <v>17.333333333333332</v>
      </c>
      <c r="C8" s="5">
        <v>2</v>
      </c>
      <c r="D8" s="5">
        <v>17.333333333333332</v>
      </c>
    </row>
    <row r="9" spans="1:5" x14ac:dyDescent="0.25">
      <c r="A9" s="5">
        <v>2</v>
      </c>
      <c r="B9" s="5">
        <v>16.333333333333332</v>
      </c>
      <c r="C9" s="5">
        <v>2</v>
      </c>
      <c r="D9" s="5">
        <v>16.333333333333332</v>
      </c>
    </row>
    <row r="10" spans="1:5" x14ac:dyDescent="0.25">
      <c r="A10" s="5">
        <v>2</v>
      </c>
      <c r="B10" s="5">
        <v>17.333333333333332</v>
      </c>
      <c r="C10" s="5">
        <v>2</v>
      </c>
      <c r="D10" s="5">
        <v>17.333333333333332</v>
      </c>
    </row>
    <row r="11" spans="1:5" x14ac:dyDescent="0.25">
      <c r="A11" s="5">
        <v>2</v>
      </c>
      <c r="B11" s="5">
        <v>30</v>
      </c>
      <c r="C11" s="5">
        <v>2</v>
      </c>
      <c r="D11" s="5">
        <v>30</v>
      </c>
    </row>
    <row r="12" spans="1:5" x14ac:dyDescent="0.25">
      <c r="A12" s="5">
        <v>2</v>
      </c>
      <c r="B12" s="5" t="s">
        <v>568</v>
      </c>
      <c r="C12" s="5">
        <v>2</v>
      </c>
      <c r="D12" s="13">
        <v>30.33</v>
      </c>
    </row>
    <row r="13" spans="1:5" x14ac:dyDescent="0.25">
      <c r="A13" s="5">
        <v>2</v>
      </c>
      <c r="B13" s="5">
        <v>16.75</v>
      </c>
      <c r="C13" s="5">
        <v>2</v>
      </c>
      <c r="D13" s="5">
        <v>16.75</v>
      </c>
    </row>
    <row r="14" spans="1:5" x14ac:dyDescent="0.25">
      <c r="A14" s="5">
        <v>2</v>
      </c>
      <c r="B14" s="5">
        <v>5.333333333333333</v>
      </c>
      <c r="C14" s="5">
        <v>2</v>
      </c>
      <c r="D14" s="5">
        <v>5.333333333333333</v>
      </c>
    </row>
    <row r="15" spans="1:5" x14ac:dyDescent="0.25">
      <c r="A15" s="5">
        <v>2</v>
      </c>
      <c r="B15" s="5">
        <v>23</v>
      </c>
      <c r="C15" s="5">
        <v>2</v>
      </c>
      <c r="D15" s="5">
        <v>23</v>
      </c>
    </row>
    <row r="16" spans="1:5" x14ac:dyDescent="0.25">
      <c r="A16" s="5">
        <v>2</v>
      </c>
      <c r="B16" s="5">
        <v>35</v>
      </c>
      <c r="C16" s="5">
        <v>2</v>
      </c>
      <c r="D16" s="5">
        <v>35</v>
      </c>
    </row>
    <row r="17" spans="1:5" x14ac:dyDescent="0.25">
      <c r="A17" s="5">
        <v>2</v>
      </c>
      <c r="B17" s="5">
        <v>26</v>
      </c>
      <c r="C17" s="5">
        <v>2</v>
      </c>
      <c r="D17" s="5">
        <v>26</v>
      </c>
    </row>
    <row r="18" spans="1:5" x14ac:dyDescent="0.25">
      <c r="A18" s="5">
        <v>3</v>
      </c>
      <c r="B18" s="5">
        <v>32</v>
      </c>
      <c r="C18" s="5">
        <v>3</v>
      </c>
      <c r="D18" s="5">
        <v>32</v>
      </c>
    </row>
    <row r="19" spans="1:5" x14ac:dyDescent="0.25">
      <c r="A19" s="5">
        <v>3</v>
      </c>
      <c r="B19" s="5" t="s">
        <v>308</v>
      </c>
      <c r="C19" s="5">
        <v>3</v>
      </c>
      <c r="D19" s="13">
        <v>34</v>
      </c>
    </row>
    <row r="20" spans="1:5" x14ac:dyDescent="0.25">
      <c r="A20" s="5">
        <v>3</v>
      </c>
      <c r="B20" s="10">
        <v>7</v>
      </c>
      <c r="C20" s="5">
        <v>3</v>
      </c>
      <c r="D20" s="10">
        <v>7</v>
      </c>
    </row>
    <row r="21" spans="1:5" x14ac:dyDescent="0.25">
      <c r="A21" s="5">
        <v>3</v>
      </c>
      <c r="B21" s="5">
        <v>15</v>
      </c>
      <c r="C21" s="5">
        <v>3</v>
      </c>
      <c r="D21" s="5">
        <v>15</v>
      </c>
    </row>
    <row r="22" spans="1:5" x14ac:dyDescent="0.25">
      <c r="A22" s="5">
        <v>3</v>
      </c>
      <c r="B22" s="10" t="s">
        <v>585</v>
      </c>
      <c r="C22" s="5">
        <v>3</v>
      </c>
      <c r="D22" s="13">
        <v>30</v>
      </c>
    </row>
    <row r="23" spans="1:5" x14ac:dyDescent="0.25">
      <c r="A23" s="5">
        <v>3</v>
      </c>
      <c r="B23" s="5" t="s">
        <v>435</v>
      </c>
      <c r="C23" s="5">
        <v>3</v>
      </c>
      <c r="D23" s="5"/>
      <c r="E23" t="s">
        <v>1114</v>
      </c>
    </row>
    <row r="24" spans="1:5" x14ac:dyDescent="0.25">
      <c r="A24" s="5">
        <v>3</v>
      </c>
      <c r="B24" s="5">
        <v>37</v>
      </c>
      <c r="C24" s="5">
        <v>3</v>
      </c>
      <c r="D24" s="5">
        <v>37</v>
      </c>
    </row>
    <row r="25" spans="1:5" x14ac:dyDescent="0.25">
      <c r="A25" s="5">
        <v>3</v>
      </c>
      <c r="B25" s="5">
        <v>77.5</v>
      </c>
      <c r="C25" s="5">
        <v>3</v>
      </c>
      <c r="D25" s="5">
        <v>77</v>
      </c>
    </row>
    <row r="26" spans="1:5" x14ac:dyDescent="0.25">
      <c r="A26" s="5">
        <v>3</v>
      </c>
      <c r="B26" s="5">
        <v>32</v>
      </c>
      <c r="C26" s="5">
        <v>3</v>
      </c>
      <c r="D26" s="13">
        <v>32</v>
      </c>
    </row>
    <row r="27" spans="1:5" x14ac:dyDescent="0.25">
      <c r="A27" s="5">
        <v>5</v>
      </c>
      <c r="B27" s="5" t="s">
        <v>57</v>
      </c>
      <c r="C27" s="5">
        <v>5</v>
      </c>
      <c r="D27" s="13">
        <v>50</v>
      </c>
    </row>
    <row r="28" spans="1:5" x14ac:dyDescent="0.25">
      <c r="A28" s="5">
        <v>5</v>
      </c>
      <c r="B28" s="5">
        <v>60</v>
      </c>
      <c r="C28" s="5">
        <v>5</v>
      </c>
      <c r="D28" s="13">
        <v>60</v>
      </c>
    </row>
    <row r="29" spans="1:5" x14ac:dyDescent="0.25">
      <c r="A29" s="5">
        <v>5</v>
      </c>
      <c r="B29" s="5">
        <v>44</v>
      </c>
      <c r="C29" s="5">
        <v>5</v>
      </c>
      <c r="D29" s="13">
        <v>44</v>
      </c>
    </row>
    <row r="30" spans="1:5" x14ac:dyDescent="0.25">
      <c r="A30" s="5">
        <v>5</v>
      </c>
      <c r="B30" s="5" t="s">
        <v>131</v>
      </c>
      <c r="C30" s="5">
        <v>5</v>
      </c>
      <c r="D30" s="13">
        <v>15</v>
      </c>
    </row>
    <row r="31" spans="1:5" x14ac:dyDescent="0.25">
      <c r="A31" s="5">
        <v>5</v>
      </c>
      <c r="B31" s="5" t="s">
        <v>134</v>
      </c>
      <c r="C31" s="5">
        <v>5</v>
      </c>
      <c r="D31" s="13"/>
      <c r="E31" t="s">
        <v>1114</v>
      </c>
    </row>
    <row r="32" spans="1:5" x14ac:dyDescent="0.25">
      <c r="A32" s="5">
        <v>5</v>
      </c>
      <c r="B32" s="5">
        <v>61.5</v>
      </c>
      <c r="C32" s="5">
        <v>5</v>
      </c>
      <c r="D32" s="5">
        <v>61.5</v>
      </c>
    </row>
    <row r="33" spans="1:4" x14ac:dyDescent="0.25">
      <c r="A33" s="5">
        <v>5</v>
      </c>
      <c r="B33" s="5">
        <v>50</v>
      </c>
      <c r="C33" s="5">
        <v>5</v>
      </c>
      <c r="D33" s="5">
        <v>50</v>
      </c>
    </row>
    <row r="34" spans="1:4" x14ac:dyDescent="0.25">
      <c r="A34" s="5">
        <v>5</v>
      </c>
      <c r="B34" s="5">
        <v>795</v>
      </c>
      <c r="C34" s="5">
        <v>5</v>
      </c>
      <c r="D34" s="5">
        <v>795</v>
      </c>
    </row>
    <row r="35" spans="1:4" x14ac:dyDescent="0.25">
      <c r="A35" s="5">
        <v>5</v>
      </c>
      <c r="B35" s="5">
        <v>28.333333333333332</v>
      </c>
      <c r="C35" s="5">
        <v>5</v>
      </c>
      <c r="D35" s="5">
        <v>28.333333333333332</v>
      </c>
    </row>
    <row r="36" spans="1:4" x14ac:dyDescent="0.25">
      <c r="A36" s="5">
        <v>5</v>
      </c>
      <c r="B36" s="5">
        <v>5</v>
      </c>
      <c r="C36" s="5">
        <v>5</v>
      </c>
      <c r="D36" s="5">
        <v>5</v>
      </c>
    </row>
    <row r="37" spans="1:4" x14ac:dyDescent="0.25">
      <c r="A37" s="5">
        <v>5</v>
      </c>
      <c r="B37" s="5">
        <v>46</v>
      </c>
      <c r="C37" s="5">
        <v>5</v>
      </c>
      <c r="D37" s="5">
        <v>46</v>
      </c>
    </row>
    <row r="38" spans="1:4" x14ac:dyDescent="0.25">
      <c r="A38" s="5">
        <v>5</v>
      </c>
      <c r="B38" s="5">
        <v>2</v>
      </c>
      <c r="C38" s="5">
        <v>5</v>
      </c>
      <c r="D38" s="5">
        <v>2</v>
      </c>
    </row>
    <row r="39" spans="1:4" x14ac:dyDescent="0.25">
      <c r="A39" s="5">
        <v>5</v>
      </c>
      <c r="B39" s="5" t="s">
        <v>521</v>
      </c>
      <c r="C39" s="5">
        <v>5</v>
      </c>
      <c r="D39" s="13">
        <v>55</v>
      </c>
    </row>
    <row r="40" spans="1:4" x14ac:dyDescent="0.25">
      <c r="A40" s="5">
        <v>5</v>
      </c>
      <c r="B40" s="5">
        <v>70</v>
      </c>
      <c r="C40" s="5">
        <v>5</v>
      </c>
      <c r="D40" s="13">
        <v>70</v>
      </c>
    </row>
    <row r="41" spans="1:4" x14ac:dyDescent="0.25">
      <c r="A41" s="5">
        <v>5</v>
      </c>
      <c r="B41" s="5">
        <v>24</v>
      </c>
      <c r="C41" s="5">
        <v>5</v>
      </c>
      <c r="D41" s="5">
        <v>24</v>
      </c>
    </row>
    <row r="42" spans="1:4" x14ac:dyDescent="0.25">
      <c r="A42" s="5">
        <v>5</v>
      </c>
      <c r="B42" s="10">
        <v>795</v>
      </c>
      <c r="C42" s="5">
        <v>5</v>
      </c>
      <c r="D42" s="10">
        <v>795</v>
      </c>
    </row>
    <row r="43" spans="1:4" x14ac:dyDescent="0.25">
      <c r="A43" s="5">
        <v>5</v>
      </c>
      <c r="B43" s="5">
        <v>50</v>
      </c>
      <c r="C43" s="5">
        <v>5</v>
      </c>
      <c r="D43" s="5">
        <v>50</v>
      </c>
    </row>
    <row r="44" spans="1:4" x14ac:dyDescent="0.25">
      <c r="A44" s="5">
        <v>5</v>
      </c>
      <c r="B44" s="5">
        <v>20</v>
      </c>
      <c r="C44" s="5">
        <v>5</v>
      </c>
      <c r="D44" s="5">
        <v>20</v>
      </c>
    </row>
    <row r="45" spans="1:4" x14ac:dyDescent="0.25">
      <c r="A45" s="5">
        <v>5</v>
      </c>
      <c r="B45" s="5">
        <v>28.333333333333332</v>
      </c>
      <c r="C45" s="5">
        <v>5</v>
      </c>
      <c r="D45" s="5">
        <v>28.333333333333332</v>
      </c>
    </row>
    <row r="46" spans="1:4" x14ac:dyDescent="0.25">
      <c r="A46" s="5">
        <v>5</v>
      </c>
      <c r="B46" s="5">
        <v>5</v>
      </c>
      <c r="C46" s="5">
        <v>5</v>
      </c>
      <c r="D46" s="5">
        <v>5</v>
      </c>
    </row>
    <row r="47" spans="1:4" x14ac:dyDescent="0.25">
      <c r="A47" s="5">
        <v>5</v>
      </c>
      <c r="B47" s="5" t="s">
        <v>622</v>
      </c>
      <c r="C47" s="5">
        <v>5</v>
      </c>
      <c r="D47" s="13">
        <v>11</v>
      </c>
    </row>
    <row r="48" spans="1:4" x14ac:dyDescent="0.25">
      <c r="A48" s="5">
        <v>5</v>
      </c>
      <c r="B48" s="5">
        <v>45</v>
      </c>
      <c r="C48" s="5">
        <v>5</v>
      </c>
      <c r="D48" s="5">
        <v>45</v>
      </c>
    </row>
    <row r="49" spans="1:5" x14ac:dyDescent="0.25">
      <c r="A49" s="5">
        <v>5</v>
      </c>
      <c r="B49" s="5">
        <v>774</v>
      </c>
      <c r="C49" s="5">
        <v>5</v>
      </c>
      <c r="D49" s="5">
        <v>774</v>
      </c>
    </row>
    <row r="50" spans="1:5" x14ac:dyDescent="0.25">
      <c r="A50" s="5">
        <v>5</v>
      </c>
      <c r="B50" s="5">
        <v>30</v>
      </c>
      <c r="C50" s="5">
        <v>5</v>
      </c>
      <c r="D50" s="5">
        <v>30</v>
      </c>
    </row>
    <row r="51" spans="1:5" x14ac:dyDescent="0.25">
      <c r="A51" s="5">
        <v>5</v>
      </c>
      <c r="B51" s="5" t="s">
        <v>627</v>
      </c>
      <c r="C51" s="5">
        <v>5</v>
      </c>
      <c r="D51" s="13">
        <v>36.33</v>
      </c>
    </row>
    <row r="52" spans="1:5" x14ac:dyDescent="0.25">
      <c r="A52" s="5">
        <v>5</v>
      </c>
      <c r="B52" s="5">
        <v>2</v>
      </c>
      <c r="C52" s="5">
        <v>5</v>
      </c>
      <c r="D52" s="5">
        <v>2</v>
      </c>
    </row>
    <row r="53" spans="1:5" x14ac:dyDescent="0.25">
      <c r="A53" s="5">
        <v>5</v>
      </c>
      <c r="B53" s="5">
        <v>40</v>
      </c>
      <c r="C53" s="5">
        <v>5</v>
      </c>
      <c r="D53" s="5">
        <v>40</v>
      </c>
    </row>
    <row r="54" spans="1:5" x14ac:dyDescent="0.25">
      <c r="A54" s="5">
        <v>5</v>
      </c>
      <c r="B54" s="5">
        <v>20</v>
      </c>
      <c r="C54" s="5">
        <v>5</v>
      </c>
      <c r="D54" s="5">
        <v>20</v>
      </c>
    </row>
    <row r="55" spans="1:5" x14ac:dyDescent="0.25">
      <c r="A55" s="5">
        <v>5</v>
      </c>
      <c r="B55" s="5" t="s">
        <v>639</v>
      </c>
      <c r="C55" s="5">
        <v>5</v>
      </c>
      <c r="D55" s="13">
        <v>40.33</v>
      </c>
    </row>
    <row r="56" spans="1:5" x14ac:dyDescent="0.25">
      <c r="A56" s="5">
        <v>5</v>
      </c>
      <c r="B56" s="5">
        <v>75</v>
      </c>
      <c r="C56" s="5">
        <v>5</v>
      </c>
      <c r="D56" s="5">
        <v>75</v>
      </c>
    </row>
    <row r="57" spans="1:5" x14ac:dyDescent="0.25">
      <c r="A57" s="5">
        <v>5</v>
      </c>
      <c r="B57" s="5">
        <v>27</v>
      </c>
      <c r="C57" s="5">
        <v>5</v>
      </c>
      <c r="D57" s="5">
        <v>27</v>
      </c>
    </row>
    <row r="58" spans="1:5" x14ac:dyDescent="0.25">
      <c r="A58" s="5">
        <v>5</v>
      </c>
      <c r="B58" s="5">
        <v>49</v>
      </c>
      <c r="C58" s="5">
        <v>5</v>
      </c>
      <c r="D58" s="5">
        <v>49</v>
      </c>
    </row>
    <row r="59" spans="1:5" x14ac:dyDescent="0.25">
      <c r="A59" s="5">
        <v>5</v>
      </c>
      <c r="B59" s="5">
        <v>25</v>
      </c>
      <c r="C59" s="5">
        <v>5</v>
      </c>
      <c r="D59" s="5">
        <v>25</v>
      </c>
    </row>
    <row r="60" spans="1:5" x14ac:dyDescent="0.25">
      <c r="A60" s="5">
        <v>5</v>
      </c>
      <c r="B60" s="5">
        <v>60</v>
      </c>
      <c r="C60" s="5">
        <v>5</v>
      </c>
      <c r="D60" s="5">
        <v>60</v>
      </c>
    </row>
    <row r="61" spans="1:5" x14ac:dyDescent="0.25">
      <c r="A61" s="5">
        <v>5</v>
      </c>
      <c r="B61" s="5">
        <v>44</v>
      </c>
      <c r="C61" s="5">
        <v>5</v>
      </c>
      <c r="D61" s="5">
        <v>44</v>
      </c>
    </row>
    <row r="62" spans="1:5" x14ac:dyDescent="0.25">
      <c r="A62" s="5">
        <v>5</v>
      </c>
      <c r="B62" s="5">
        <v>15</v>
      </c>
      <c r="C62" s="5">
        <v>5</v>
      </c>
      <c r="D62" s="5">
        <v>15</v>
      </c>
    </row>
    <row r="63" spans="1:5" x14ac:dyDescent="0.25">
      <c r="A63" s="5">
        <v>5</v>
      </c>
      <c r="B63" s="5" t="s">
        <v>656</v>
      </c>
      <c r="C63" s="5">
        <v>5</v>
      </c>
      <c r="D63" s="13"/>
      <c r="E63" t="s">
        <v>1114</v>
      </c>
    </row>
    <row r="64" spans="1:5" x14ac:dyDescent="0.25">
      <c r="A64" s="5">
        <v>5</v>
      </c>
      <c r="B64" s="5">
        <v>46</v>
      </c>
      <c r="C64" s="5">
        <v>5</v>
      </c>
      <c r="D64" s="13">
        <v>46</v>
      </c>
    </row>
    <row r="65" spans="1:5" x14ac:dyDescent="0.25">
      <c r="A65" s="5">
        <v>5</v>
      </c>
      <c r="B65" s="5" t="s">
        <v>664</v>
      </c>
      <c r="C65" s="5">
        <v>5</v>
      </c>
      <c r="D65" s="13"/>
      <c r="E65" t="s">
        <v>1114</v>
      </c>
    </row>
    <row r="66" spans="1:5" x14ac:dyDescent="0.25">
      <c r="A66" s="5">
        <v>5</v>
      </c>
      <c r="B66" s="5">
        <v>90</v>
      </c>
      <c r="C66" s="5">
        <v>5</v>
      </c>
      <c r="D66" s="13">
        <v>90</v>
      </c>
    </row>
    <row r="67" spans="1:5" x14ac:dyDescent="0.25">
      <c r="A67" s="5">
        <v>5</v>
      </c>
      <c r="B67" s="5">
        <v>61.5</v>
      </c>
      <c r="C67" s="5">
        <v>5</v>
      </c>
      <c r="D67" s="5">
        <v>61.5</v>
      </c>
    </row>
    <row r="68" spans="1:5" x14ac:dyDescent="0.25">
      <c r="A68" s="5">
        <v>5</v>
      </c>
      <c r="B68" s="5">
        <v>22.5</v>
      </c>
      <c r="C68" s="5">
        <v>5</v>
      </c>
      <c r="D68" s="5">
        <v>22.5</v>
      </c>
    </row>
    <row r="69" spans="1:5" x14ac:dyDescent="0.25">
      <c r="A69" s="5">
        <v>5</v>
      </c>
      <c r="B69" s="5">
        <v>10</v>
      </c>
      <c r="C69" s="5">
        <v>5</v>
      </c>
      <c r="D69" s="5">
        <v>10</v>
      </c>
    </row>
    <row r="70" spans="1:5" x14ac:dyDescent="0.25">
      <c r="A70" s="5">
        <v>5</v>
      </c>
      <c r="B70" s="5" t="s">
        <v>1087</v>
      </c>
      <c r="C70" s="5">
        <v>5</v>
      </c>
      <c r="D70" s="13"/>
      <c r="E70" t="s">
        <v>1114</v>
      </c>
    </row>
    <row r="71" spans="1:5" x14ac:dyDescent="0.25">
      <c r="A71" s="5">
        <v>5</v>
      </c>
      <c r="B71" s="5">
        <v>70</v>
      </c>
      <c r="C71" s="5">
        <v>5</v>
      </c>
      <c r="D71" s="5">
        <v>70</v>
      </c>
    </row>
    <row r="72" spans="1:5" x14ac:dyDescent="0.25">
      <c r="A72" s="5">
        <v>6</v>
      </c>
      <c r="B72" s="5">
        <v>70</v>
      </c>
      <c r="C72" s="5">
        <v>6</v>
      </c>
      <c r="D72" s="5">
        <v>70</v>
      </c>
    </row>
    <row r="73" spans="1:5" x14ac:dyDescent="0.25">
      <c r="A73" s="5">
        <v>6</v>
      </c>
      <c r="B73" s="5">
        <v>64</v>
      </c>
      <c r="C73" s="5">
        <v>6</v>
      </c>
      <c r="D73" s="5">
        <v>64</v>
      </c>
    </row>
    <row r="74" spans="1:5" x14ac:dyDescent="0.25">
      <c r="A74" s="5">
        <v>7</v>
      </c>
      <c r="B74" s="5">
        <v>148</v>
      </c>
      <c r="C74" s="5">
        <v>7</v>
      </c>
      <c r="D74" s="5">
        <v>148</v>
      </c>
    </row>
    <row r="75" spans="1:5" x14ac:dyDescent="0.25">
      <c r="A75" s="5">
        <v>7</v>
      </c>
      <c r="B75" s="5">
        <v>148</v>
      </c>
      <c r="C75" s="5">
        <v>7</v>
      </c>
      <c r="D75" s="5">
        <v>148</v>
      </c>
    </row>
    <row r="76" spans="1:5" x14ac:dyDescent="0.25">
      <c r="A76" s="5">
        <v>7</v>
      </c>
      <c r="B76" s="10">
        <v>148</v>
      </c>
      <c r="C76" s="5">
        <v>7</v>
      </c>
      <c r="D76" s="10">
        <v>148</v>
      </c>
    </row>
    <row r="77" spans="1:5" x14ac:dyDescent="0.25">
      <c r="A77" s="5">
        <v>7</v>
      </c>
      <c r="B77" s="5">
        <v>148</v>
      </c>
      <c r="C77" s="5">
        <v>7</v>
      </c>
      <c r="D77" s="5">
        <v>148</v>
      </c>
    </row>
    <row r="78" spans="1:5" x14ac:dyDescent="0.25">
      <c r="A78" s="5">
        <v>10</v>
      </c>
      <c r="B78" s="5">
        <v>140</v>
      </c>
      <c r="C78" s="5">
        <v>10</v>
      </c>
      <c r="D78" s="5">
        <v>140</v>
      </c>
    </row>
    <row r="79" spans="1:5" x14ac:dyDescent="0.25">
      <c r="A79" s="5">
        <v>10</v>
      </c>
      <c r="B79" s="5" t="s">
        <v>87</v>
      </c>
      <c r="C79" s="5">
        <v>10</v>
      </c>
      <c r="D79" s="13"/>
      <c r="E79" t="s">
        <v>1114</v>
      </c>
    </row>
    <row r="80" spans="1:5" x14ac:dyDescent="0.25">
      <c r="A80" s="5">
        <v>10</v>
      </c>
      <c r="B80" s="5">
        <v>130</v>
      </c>
      <c r="C80" s="5">
        <v>10</v>
      </c>
      <c r="D80" s="13">
        <v>130</v>
      </c>
    </row>
    <row r="81" spans="1:5" x14ac:dyDescent="0.25">
      <c r="A81" s="5">
        <v>10</v>
      </c>
      <c r="B81" s="5">
        <v>95</v>
      </c>
      <c r="C81" s="5">
        <v>10</v>
      </c>
      <c r="D81" s="5">
        <v>95</v>
      </c>
    </row>
    <row r="82" spans="1:5" x14ac:dyDescent="0.25">
      <c r="A82" s="5">
        <v>10</v>
      </c>
      <c r="B82" s="5">
        <v>90</v>
      </c>
      <c r="C82" s="5">
        <v>10</v>
      </c>
      <c r="D82" s="5">
        <v>90</v>
      </c>
    </row>
    <row r="83" spans="1:5" x14ac:dyDescent="0.25">
      <c r="A83" s="5">
        <v>10</v>
      </c>
      <c r="B83" s="5" t="s">
        <v>138</v>
      </c>
      <c r="C83" s="5">
        <v>10</v>
      </c>
      <c r="D83" s="13"/>
      <c r="E83" t="s">
        <v>1114</v>
      </c>
    </row>
    <row r="84" spans="1:5" x14ac:dyDescent="0.25">
      <c r="A84" s="5">
        <v>10</v>
      </c>
      <c r="B84" s="10">
        <v>110</v>
      </c>
      <c r="C84" s="5">
        <v>10</v>
      </c>
      <c r="D84" s="10">
        <v>110</v>
      </c>
    </row>
    <row r="85" spans="1:5" x14ac:dyDescent="0.25">
      <c r="A85" s="5">
        <v>10</v>
      </c>
      <c r="B85" s="10">
        <v>60</v>
      </c>
      <c r="C85" s="5">
        <v>10</v>
      </c>
      <c r="D85" s="10">
        <v>60</v>
      </c>
    </row>
    <row r="86" spans="1:5" x14ac:dyDescent="0.25">
      <c r="A86" s="5">
        <v>10</v>
      </c>
      <c r="B86" s="5">
        <v>19</v>
      </c>
      <c r="C86" s="5">
        <v>10</v>
      </c>
      <c r="D86" s="5">
        <v>19</v>
      </c>
    </row>
    <row r="87" spans="1:5" x14ac:dyDescent="0.25">
      <c r="A87" s="5">
        <v>10</v>
      </c>
      <c r="B87" s="5">
        <v>264</v>
      </c>
      <c r="C87" s="5">
        <v>10</v>
      </c>
      <c r="D87" s="5">
        <v>264</v>
      </c>
    </row>
    <row r="88" spans="1:5" x14ac:dyDescent="0.25">
      <c r="A88" s="5">
        <v>10</v>
      </c>
      <c r="B88" s="5" t="s">
        <v>690</v>
      </c>
      <c r="C88" s="5">
        <v>10</v>
      </c>
      <c r="D88" s="13">
        <v>60</v>
      </c>
    </row>
    <row r="89" spans="1:5" x14ac:dyDescent="0.25">
      <c r="A89" s="5">
        <v>10</v>
      </c>
      <c r="B89" s="10" t="s">
        <v>696</v>
      </c>
      <c r="C89" s="5">
        <v>10</v>
      </c>
      <c r="D89" s="13"/>
      <c r="E89" t="s">
        <v>1114</v>
      </c>
    </row>
    <row r="90" spans="1:5" x14ac:dyDescent="0.25">
      <c r="A90" s="5">
        <v>10</v>
      </c>
      <c r="B90" s="5">
        <v>110</v>
      </c>
      <c r="C90" s="5">
        <v>10</v>
      </c>
      <c r="D90" s="13">
        <v>110</v>
      </c>
    </row>
    <row r="91" spans="1:5" x14ac:dyDescent="0.25">
      <c r="A91" s="5">
        <v>10</v>
      </c>
      <c r="B91" s="5" t="s">
        <v>700</v>
      </c>
      <c r="C91" s="5">
        <v>10</v>
      </c>
      <c r="D91" s="13">
        <v>100</v>
      </c>
    </row>
    <row r="92" spans="1:5" x14ac:dyDescent="0.25">
      <c r="A92" s="5">
        <v>10</v>
      </c>
      <c r="B92" s="10">
        <v>19</v>
      </c>
      <c r="C92" s="5">
        <v>10</v>
      </c>
      <c r="D92" s="10">
        <v>19</v>
      </c>
    </row>
    <row r="93" spans="1:5" x14ac:dyDescent="0.25">
      <c r="A93" s="5">
        <v>10</v>
      </c>
      <c r="B93" s="5">
        <v>79</v>
      </c>
      <c r="C93" s="5">
        <v>10</v>
      </c>
      <c r="D93" s="5">
        <v>79</v>
      </c>
    </row>
    <row r="94" spans="1:5" x14ac:dyDescent="0.25">
      <c r="A94" s="5">
        <v>10</v>
      </c>
      <c r="B94" s="5">
        <v>343</v>
      </c>
      <c r="C94" s="5">
        <v>10</v>
      </c>
      <c r="D94" s="5">
        <v>343</v>
      </c>
    </row>
    <row r="95" spans="1:5" x14ac:dyDescent="0.25">
      <c r="A95" s="5">
        <v>10</v>
      </c>
      <c r="B95" s="5">
        <v>115</v>
      </c>
      <c r="C95" s="5">
        <v>10</v>
      </c>
      <c r="D95" s="5">
        <v>115</v>
      </c>
    </row>
    <row r="96" spans="1:5" x14ac:dyDescent="0.25">
      <c r="A96" s="5">
        <v>10</v>
      </c>
      <c r="B96" s="5" t="s">
        <v>711</v>
      </c>
      <c r="C96" s="5">
        <v>10</v>
      </c>
      <c r="D96" s="13"/>
      <c r="E96" t="s">
        <v>1114</v>
      </c>
    </row>
    <row r="97" spans="1:5" x14ac:dyDescent="0.25">
      <c r="A97" s="5">
        <v>10</v>
      </c>
      <c r="B97" s="5">
        <v>150</v>
      </c>
      <c r="C97" s="5">
        <v>10</v>
      </c>
      <c r="D97" s="5">
        <v>150</v>
      </c>
    </row>
    <row r="98" spans="1:5" x14ac:dyDescent="0.25">
      <c r="A98" s="5">
        <v>10</v>
      </c>
      <c r="B98" s="5">
        <v>59</v>
      </c>
      <c r="C98" s="5">
        <v>10</v>
      </c>
      <c r="D98" s="5">
        <v>59</v>
      </c>
    </row>
    <row r="99" spans="1:5" x14ac:dyDescent="0.25">
      <c r="A99" s="5">
        <v>10</v>
      </c>
      <c r="B99" s="5">
        <v>203</v>
      </c>
      <c r="C99" s="5">
        <v>10</v>
      </c>
      <c r="D99" s="5">
        <v>203</v>
      </c>
    </row>
    <row r="100" spans="1:5" x14ac:dyDescent="0.25">
      <c r="A100" s="5">
        <v>10</v>
      </c>
      <c r="B100" s="5" t="s">
        <v>726</v>
      </c>
      <c r="C100" s="5">
        <v>10</v>
      </c>
      <c r="D100" s="13">
        <v>316</v>
      </c>
    </row>
    <row r="101" spans="1:5" x14ac:dyDescent="0.25">
      <c r="A101" s="5">
        <v>10</v>
      </c>
      <c r="B101" s="5">
        <v>60</v>
      </c>
      <c r="C101" s="5">
        <v>10</v>
      </c>
      <c r="D101" s="13">
        <v>60</v>
      </c>
    </row>
    <row r="102" spans="1:5" x14ac:dyDescent="0.25">
      <c r="A102" s="5">
        <v>10</v>
      </c>
      <c r="B102" s="5">
        <v>55</v>
      </c>
      <c r="C102" s="5">
        <v>10</v>
      </c>
      <c r="D102" s="5">
        <v>55</v>
      </c>
    </row>
    <row r="103" spans="1:5" x14ac:dyDescent="0.25">
      <c r="A103" s="5">
        <v>10</v>
      </c>
      <c r="B103" s="5">
        <v>85</v>
      </c>
      <c r="C103" s="5">
        <v>10</v>
      </c>
      <c r="D103" s="5">
        <v>85</v>
      </c>
    </row>
    <row r="104" spans="1:5" x14ac:dyDescent="0.25">
      <c r="A104" s="5">
        <v>10</v>
      </c>
      <c r="B104" s="5" t="s">
        <v>733</v>
      </c>
      <c r="C104" s="5">
        <v>10</v>
      </c>
      <c r="D104" s="13">
        <v>5</v>
      </c>
    </row>
    <row r="105" spans="1:5" x14ac:dyDescent="0.25">
      <c r="A105" s="5">
        <v>10</v>
      </c>
      <c r="B105" s="5">
        <v>210</v>
      </c>
      <c r="C105" s="5">
        <v>10</v>
      </c>
      <c r="D105" s="5">
        <v>210</v>
      </c>
    </row>
    <row r="106" spans="1:5" x14ac:dyDescent="0.25">
      <c r="A106" s="5">
        <v>10</v>
      </c>
      <c r="B106" s="5">
        <v>130</v>
      </c>
      <c r="C106" s="5">
        <v>10</v>
      </c>
      <c r="D106" s="5">
        <v>130</v>
      </c>
    </row>
    <row r="107" spans="1:5" x14ac:dyDescent="0.25">
      <c r="A107" s="5">
        <v>10</v>
      </c>
      <c r="B107" s="5">
        <v>100</v>
      </c>
      <c r="C107" s="5">
        <v>10</v>
      </c>
      <c r="D107" s="5">
        <v>100</v>
      </c>
    </row>
    <row r="108" spans="1:5" x14ac:dyDescent="0.25">
      <c r="A108" s="5">
        <v>10</v>
      </c>
      <c r="B108" s="5" t="s">
        <v>745</v>
      </c>
      <c r="C108" s="5">
        <v>10</v>
      </c>
      <c r="D108" s="13"/>
      <c r="E108" t="s">
        <v>1114</v>
      </c>
    </row>
    <row r="109" spans="1:5" x14ac:dyDescent="0.25">
      <c r="A109" s="5">
        <v>10</v>
      </c>
      <c r="B109" s="5">
        <v>264</v>
      </c>
      <c r="C109" s="5">
        <v>10</v>
      </c>
      <c r="D109" s="5">
        <v>264</v>
      </c>
    </row>
    <row r="110" spans="1:5" x14ac:dyDescent="0.25">
      <c r="A110" s="5">
        <v>10</v>
      </c>
      <c r="B110" s="10">
        <v>65</v>
      </c>
      <c r="C110" s="5">
        <v>10</v>
      </c>
      <c r="D110" s="10">
        <v>65</v>
      </c>
    </row>
    <row r="111" spans="1:5" x14ac:dyDescent="0.25">
      <c r="A111" s="5">
        <v>10</v>
      </c>
      <c r="B111" s="5" t="s">
        <v>759</v>
      </c>
      <c r="C111" s="5">
        <v>10</v>
      </c>
      <c r="D111" s="13"/>
      <c r="E111" t="s">
        <v>1114</v>
      </c>
    </row>
    <row r="112" spans="1:5" x14ac:dyDescent="0.25">
      <c r="A112" s="5">
        <v>10</v>
      </c>
      <c r="B112" s="5">
        <v>81.5</v>
      </c>
      <c r="C112" s="5">
        <v>10</v>
      </c>
      <c r="D112" s="5">
        <v>81.5</v>
      </c>
    </row>
    <row r="113" spans="1:5" x14ac:dyDescent="0.25">
      <c r="A113" s="5">
        <v>10</v>
      </c>
      <c r="B113" s="5" t="s">
        <v>1095</v>
      </c>
      <c r="C113" s="5">
        <v>10</v>
      </c>
      <c r="D113" s="13">
        <v>95</v>
      </c>
    </row>
    <row r="114" spans="1:5" x14ac:dyDescent="0.25">
      <c r="A114" s="5">
        <v>10</v>
      </c>
      <c r="B114" s="5">
        <v>277</v>
      </c>
      <c r="C114" s="5">
        <v>10</v>
      </c>
      <c r="D114" s="13">
        <v>277</v>
      </c>
    </row>
    <row r="115" spans="1:5" x14ac:dyDescent="0.25">
      <c r="A115" s="5">
        <v>15</v>
      </c>
      <c r="B115" s="5" t="s">
        <v>428</v>
      </c>
      <c r="C115" s="5">
        <v>15</v>
      </c>
      <c r="D115" s="13"/>
      <c r="E115" t="s">
        <v>1114</v>
      </c>
    </row>
    <row r="116" spans="1:5" x14ac:dyDescent="0.25">
      <c r="A116" s="5">
        <v>15</v>
      </c>
      <c r="B116" s="5">
        <v>135</v>
      </c>
      <c r="C116" s="5">
        <v>15</v>
      </c>
      <c r="D116" s="13">
        <v>135</v>
      </c>
    </row>
    <row r="117" spans="1:5" x14ac:dyDescent="0.25">
      <c r="A117" s="5">
        <v>15</v>
      </c>
      <c r="B117" s="5" t="s">
        <v>428</v>
      </c>
      <c r="C117" s="5">
        <v>15</v>
      </c>
      <c r="D117" s="13"/>
      <c r="E117" t="s">
        <v>1114</v>
      </c>
    </row>
    <row r="118" spans="1:5" x14ac:dyDescent="0.25">
      <c r="A118" s="5">
        <v>15</v>
      </c>
      <c r="B118" s="5">
        <v>535</v>
      </c>
      <c r="C118" s="5">
        <v>15</v>
      </c>
      <c r="D118" s="5">
        <v>535</v>
      </c>
    </row>
    <row r="119" spans="1:5" x14ac:dyDescent="0.25">
      <c r="A119" s="5">
        <v>20</v>
      </c>
      <c r="B119" s="5" t="s">
        <v>18</v>
      </c>
      <c r="C119" s="5">
        <v>20</v>
      </c>
      <c r="D119" s="13">
        <v>50</v>
      </c>
    </row>
    <row r="120" spans="1:5" x14ac:dyDescent="0.25">
      <c r="A120" s="5">
        <v>20</v>
      </c>
      <c r="B120" s="5" t="s">
        <v>37</v>
      </c>
      <c r="C120" s="5">
        <v>20</v>
      </c>
      <c r="D120" s="5">
        <v>150</v>
      </c>
    </row>
    <row r="121" spans="1:5" x14ac:dyDescent="0.25">
      <c r="A121" s="5">
        <v>20</v>
      </c>
      <c r="B121" s="5">
        <v>100</v>
      </c>
      <c r="C121" s="5">
        <v>20</v>
      </c>
      <c r="D121" s="5">
        <v>100</v>
      </c>
    </row>
    <row r="122" spans="1:5" x14ac:dyDescent="0.25">
      <c r="A122" s="5">
        <v>20</v>
      </c>
      <c r="B122" s="5">
        <v>240</v>
      </c>
      <c r="C122" s="5">
        <v>20</v>
      </c>
      <c r="D122" s="5">
        <v>240</v>
      </c>
    </row>
    <row r="123" spans="1:5" x14ac:dyDescent="0.25">
      <c r="A123" s="5">
        <v>20</v>
      </c>
      <c r="B123" s="10">
        <v>649</v>
      </c>
      <c r="C123" s="5">
        <v>20</v>
      </c>
      <c r="D123" s="10">
        <v>649</v>
      </c>
    </row>
    <row r="124" spans="1:5" x14ac:dyDescent="0.25">
      <c r="A124" s="5">
        <v>20</v>
      </c>
      <c r="B124" s="5">
        <v>455</v>
      </c>
      <c r="C124" s="5">
        <v>20</v>
      </c>
      <c r="D124" s="5">
        <v>455</v>
      </c>
    </row>
    <row r="125" spans="1:5" x14ac:dyDescent="0.25">
      <c r="A125" s="5">
        <v>20</v>
      </c>
      <c r="B125" s="5">
        <v>200</v>
      </c>
      <c r="C125" s="5">
        <v>20</v>
      </c>
      <c r="D125" s="5">
        <v>200</v>
      </c>
    </row>
    <row r="126" spans="1:5" x14ac:dyDescent="0.25">
      <c r="A126" s="5">
        <v>20</v>
      </c>
      <c r="B126" s="5">
        <v>240</v>
      </c>
      <c r="C126" s="5">
        <v>20</v>
      </c>
      <c r="D126" s="5">
        <v>240</v>
      </c>
    </row>
    <row r="127" spans="1:5" x14ac:dyDescent="0.25">
      <c r="A127" s="5">
        <v>20</v>
      </c>
      <c r="B127" s="10">
        <v>676</v>
      </c>
      <c r="C127" s="5">
        <v>20</v>
      </c>
      <c r="D127" s="10">
        <v>676</v>
      </c>
    </row>
    <row r="128" spans="1:5" x14ac:dyDescent="0.25">
      <c r="A128" s="5">
        <v>20</v>
      </c>
      <c r="B128" s="5">
        <v>649</v>
      </c>
      <c r="C128" s="5">
        <v>20</v>
      </c>
      <c r="D128" s="5">
        <v>649</v>
      </c>
    </row>
    <row r="129" spans="1:5" x14ac:dyDescent="0.25">
      <c r="A129" s="5">
        <v>20</v>
      </c>
      <c r="B129" s="5">
        <v>30</v>
      </c>
      <c r="C129" s="5">
        <v>20</v>
      </c>
      <c r="D129" s="5">
        <v>30</v>
      </c>
    </row>
    <row r="130" spans="1:5" x14ac:dyDescent="0.25">
      <c r="A130" s="5">
        <v>20</v>
      </c>
      <c r="B130" s="5" t="s">
        <v>885</v>
      </c>
      <c r="C130" s="5">
        <v>20</v>
      </c>
      <c r="D130" s="5">
        <v>200</v>
      </c>
    </row>
    <row r="131" spans="1:5" x14ac:dyDescent="0.25">
      <c r="A131" s="5">
        <v>20</v>
      </c>
      <c r="B131" s="5">
        <v>100</v>
      </c>
      <c r="C131" s="5">
        <v>20</v>
      </c>
      <c r="D131" s="5">
        <v>100</v>
      </c>
    </row>
    <row r="132" spans="1:5" x14ac:dyDescent="0.25">
      <c r="A132" s="5">
        <v>20</v>
      </c>
      <c r="B132" s="5" t="s">
        <v>92</v>
      </c>
      <c r="C132" s="5">
        <v>20</v>
      </c>
      <c r="D132" s="5">
        <v>400</v>
      </c>
    </row>
    <row r="133" spans="1:5" x14ac:dyDescent="0.25">
      <c r="A133" s="5">
        <v>25</v>
      </c>
      <c r="B133" s="5">
        <v>395</v>
      </c>
      <c r="C133" s="5">
        <v>25</v>
      </c>
      <c r="D133" s="5">
        <v>395</v>
      </c>
    </row>
    <row r="134" spans="1:5" x14ac:dyDescent="0.25">
      <c r="A134" s="5">
        <v>25</v>
      </c>
      <c r="B134" s="5" t="s">
        <v>791</v>
      </c>
      <c r="C134" s="5">
        <v>25</v>
      </c>
      <c r="D134" s="13"/>
      <c r="E134" t="s">
        <v>1114</v>
      </c>
    </row>
    <row r="135" spans="1:5" x14ac:dyDescent="0.25">
      <c r="A135" s="5">
        <v>25</v>
      </c>
      <c r="B135" s="5">
        <v>395</v>
      </c>
      <c r="C135" s="5">
        <v>25</v>
      </c>
      <c r="D135" s="5">
        <v>395</v>
      </c>
    </row>
    <row r="136" spans="1:5" x14ac:dyDescent="0.25">
      <c r="A136" s="5">
        <v>25</v>
      </c>
      <c r="B136" s="5" t="s">
        <v>889</v>
      </c>
      <c r="C136" s="5">
        <v>25</v>
      </c>
      <c r="D136" s="5">
        <v>250</v>
      </c>
    </row>
    <row r="137" spans="1:5" x14ac:dyDescent="0.25">
      <c r="A137" s="5">
        <v>30</v>
      </c>
      <c r="B137" s="5" t="s">
        <v>49</v>
      </c>
      <c r="C137" s="5">
        <v>30</v>
      </c>
      <c r="D137" s="5">
        <v>255</v>
      </c>
    </row>
    <row r="138" spans="1:5" x14ac:dyDescent="0.25">
      <c r="A138" s="5">
        <v>30</v>
      </c>
      <c r="B138" s="5">
        <v>640</v>
      </c>
      <c r="C138" s="5">
        <v>30</v>
      </c>
      <c r="D138" s="5">
        <v>640</v>
      </c>
    </row>
    <row r="139" spans="1:5" x14ac:dyDescent="0.25">
      <c r="A139" s="5">
        <v>30</v>
      </c>
      <c r="B139" s="5">
        <v>340</v>
      </c>
      <c r="C139" s="5">
        <v>30</v>
      </c>
      <c r="D139" s="5">
        <v>340</v>
      </c>
    </row>
    <row r="140" spans="1:5" x14ac:dyDescent="0.25">
      <c r="A140" s="5">
        <v>30</v>
      </c>
      <c r="B140" s="5">
        <v>450</v>
      </c>
      <c r="C140" s="5">
        <v>30</v>
      </c>
      <c r="D140" s="5">
        <v>450</v>
      </c>
    </row>
    <row r="141" spans="1:5" x14ac:dyDescent="0.25">
      <c r="A141" s="5">
        <v>40</v>
      </c>
      <c r="B141" s="5">
        <v>130</v>
      </c>
      <c r="C141" s="5">
        <v>40</v>
      </c>
      <c r="D141" s="5">
        <v>130</v>
      </c>
    </row>
    <row r="142" spans="1:5" x14ac:dyDescent="0.25">
      <c r="A142" s="5">
        <v>40</v>
      </c>
      <c r="B142" s="5">
        <v>390</v>
      </c>
      <c r="C142" s="5">
        <v>40</v>
      </c>
      <c r="D142" s="5">
        <v>390</v>
      </c>
    </row>
    <row r="143" spans="1:5" x14ac:dyDescent="0.25">
      <c r="A143" s="5">
        <v>40</v>
      </c>
      <c r="B143" s="5">
        <v>60</v>
      </c>
      <c r="C143" s="5">
        <v>40</v>
      </c>
      <c r="D143" s="5">
        <v>60</v>
      </c>
    </row>
    <row r="144" spans="1:5" x14ac:dyDescent="0.25">
      <c r="A144" s="5">
        <v>40</v>
      </c>
      <c r="B144" s="5">
        <v>500</v>
      </c>
      <c r="C144" s="5">
        <v>40</v>
      </c>
      <c r="D144" s="5">
        <v>500</v>
      </c>
    </row>
    <row r="145" spans="1:4" x14ac:dyDescent="0.25">
      <c r="A145" s="5">
        <v>50</v>
      </c>
      <c r="B145" s="5">
        <v>670</v>
      </c>
      <c r="C145" s="5">
        <v>50</v>
      </c>
      <c r="D145" s="5">
        <v>670</v>
      </c>
    </row>
    <row r="146" spans="1:4" x14ac:dyDescent="0.25">
      <c r="A146" s="5">
        <v>50</v>
      </c>
      <c r="B146" s="5">
        <v>723</v>
      </c>
      <c r="C146" s="5">
        <v>50</v>
      </c>
      <c r="D146" s="5">
        <v>723</v>
      </c>
    </row>
    <row r="147" spans="1:4" x14ac:dyDescent="0.25">
      <c r="A147" s="5">
        <v>50</v>
      </c>
      <c r="B147" s="10">
        <v>80</v>
      </c>
      <c r="C147" s="5">
        <v>50</v>
      </c>
      <c r="D147" s="10">
        <v>80</v>
      </c>
    </row>
    <row r="148" spans="1:4" x14ac:dyDescent="0.25">
      <c r="A148" s="5">
        <v>50</v>
      </c>
      <c r="B148" s="5">
        <v>520</v>
      </c>
      <c r="C148" s="5">
        <v>50</v>
      </c>
      <c r="D148" s="5">
        <v>520</v>
      </c>
    </row>
    <row r="149" spans="1:4" x14ac:dyDescent="0.25">
      <c r="A149" s="5">
        <v>50</v>
      </c>
      <c r="B149" s="5" t="s">
        <v>831</v>
      </c>
      <c r="C149" s="5">
        <v>50</v>
      </c>
      <c r="D149" s="5">
        <v>723</v>
      </c>
    </row>
    <row r="150" spans="1:4" x14ac:dyDescent="0.25">
      <c r="A150" s="5">
        <v>50</v>
      </c>
      <c r="B150" s="5" t="s">
        <v>898</v>
      </c>
      <c r="C150" s="5">
        <v>50</v>
      </c>
      <c r="D150" s="5">
        <v>500</v>
      </c>
    </row>
    <row r="151" spans="1:4" x14ac:dyDescent="0.25">
      <c r="A151" s="5">
        <v>100</v>
      </c>
      <c r="B151" s="5">
        <v>800</v>
      </c>
      <c r="C151" s="5">
        <v>100</v>
      </c>
      <c r="D151" s="5">
        <v>800</v>
      </c>
    </row>
    <row r="152" spans="1:4" x14ac:dyDescent="0.25">
      <c r="A152" s="5">
        <v>100</v>
      </c>
      <c r="B152" s="5" t="s">
        <v>901</v>
      </c>
      <c r="C152" s="5">
        <v>100</v>
      </c>
      <c r="D152" s="5">
        <v>700</v>
      </c>
    </row>
    <row r="153" spans="1:4" x14ac:dyDescent="0.25">
      <c r="A153" s="5" t="s">
        <v>153</v>
      </c>
      <c r="B153" s="5">
        <v>262</v>
      </c>
      <c r="C153" s="13">
        <v>25</v>
      </c>
      <c r="D153" s="5">
        <v>262</v>
      </c>
    </row>
    <row r="154" spans="1:4" x14ac:dyDescent="0.25">
      <c r="A154" s="5" t="s">
        <v>542</v>
      </c>
      <c r="B154" s="5" t="s">
        <v>544</v>
      </c>
      <c r="C154" s="13">
        <v>40</v>
      </c>
      <c r="D154" s="13">
        <v>150</v>
      </c>
    </row>
    <row r="155" spans="1:4" x14ac:dyDescent="0.25">
      <c r="D155" s="13"/>
    </row>
    <row r="156" spans="1:4" x14ac:dyDescent="0.25">
      <c r="A156" s="9"/>
      <c r="D156" s="13"/>
    </row>
    <row r="157" spans="1:4" x14ac:dyDescent="0.25">
      <c r="D157" s="13"/>
    </row>
    <row r="158" spans="1:4" x14ac:dyDescent="0.25">
      <c r="D158" s="13"/>
    </row>
    <row r="159" spans="1:4" x14ac:dyDescent="0.25">
      <c r="D159" s="13"/>
    </row>
    <row r="160" spans="1:4" x14ac:dyDescent="0.25">
      <c r="D160" s="13"/>
    </row>
    <row r="161" spans="4:4" x14ac:dyDescent="0.25">
      <c r="D161" s="13"/>
    </row>
    <row r="186" spans="1:2" x14ac:dyDescent="0.25">
      <c r="A186" s="7"/>
      <c r="B186" s="7"/>
    </row>
    <row r="192" spans="1:2" x14ac:dyDescent="0.25">
      <c r="A192" s="9"/>
    </row>
    <row r="199" spans="1:2" x14ac:dyDescent="0.25">
      <c r="A199" s="7"/>
      <c r="B199" s="7"/>
    </row>
    <row r="208" spans="1:2" x14ac:dyDescent="0.25">
      <c r="A208" s="7"/>
      <c r="B208" s="8"/>
    </row>
    <row r="210" spans="1:2" x14ac:dyDescent="0.25">
      <c r="A210" s="7"/>
      <c r="B210" s="7"/>
    </row>
    <row r="211" spans="1:2" x14ac:dyDescent="0.25">
      <c r="A211" s="9"/>
    </row>
    <row r="220" spans="1:2" x14ac:dyDescent="0.25">
      <c r="B220" s="10"/>
    </row>
    <row r="224" spans="1:2" x14ac:dyDescent="0.25">
      <c r="B224" s="10"/>
    </row>
    <row r="238" spans="2:2" x14ac:dyDescent="0.25">
      <c r="B238" s="10"/>
    </row>
    <row r="247" spans="1:2" x14ac:dyDescent="0.25">
      <c r="A247" s="7"/>
      <c r="B247" s="8"/>
    </row>
    <row r="249" spans="1:2" x14ac:dyDescent="0.25">
      <c r="A249" s="7"/>
      <c r="B249" s="7"/>
    </row>
    <row r="281" spans="1:2" x14ac:dyDescent="0.25">
      <c r="B281" s="10"/>
    </row>
    <row r="284" spans="1:2" x14ac:dyDescent="0.25">
      <c r="A284" s="9"/>
    </row>
    <row r="289" spans="1:2" x14ac:dyDescent="0.25">
      <c r="A289" s="9"/>
    </row>
    <row r="291" spans="1:2" x14ac:dyDescent="0.25">
      <c r="A291" s="7"/>
      <c r="B291" s="7"/>
    </row>
    <row r="296" spans="1:2" x14ac:dyDescent="0.25">
      <c r="B296" s="10"/>
    </row>
    <row r="301" spans="1:2" x14ac:dyDescent="0.25">
      <c r="A301" s="9"/>
    </row>
    <row r="311" spans="1:2" x14ac:dyDescent="0.25">
      <c r="A311" s="7"/>
      <c r="B311" s="7"/>
    </row>
    <row r="314" spans="1:2" x14ac:dyDescent="0.25">
      <c r="B314" s="8"/>
    </row>
    <row r="318" spans="1:2" x14ac:dyDescent="0.25">
      <c r="A318" s="9"/>
    </row>
    <row r="325" spans="1:2" x14ac:dyDescent="0.25">
      <c r="B325" s="10"/>
    </row>
    <row r="329" spans="1:2" x14ac:dyDescent="0.25">
      <c r="A329" s="9"/>
    </row>
    <row r="331" spans="1:2" x14ac:dyDescent="0.25">
      <c r="A331" s="7"/>
      <c r="B331" s="7"/>
    </row>
    <row r="336" spans="1:2" x14ac:dyDescent="0.25">
      <c r="B336" s="10"/>
    </row>
    <row r="354" spans="1:2" x14ac:dyDescent="0.25">
      <c r="A354" s="7"/>
      <c r="B354" s="7"/>
    </row>
    <row r="356" spans="1:2" x14ac:dyDescent="0.25">
      <c r="B356" s="10"/>
    </row>
    <row r="359" spans="1:2" x14ac:dyDescent="0.25">
      <c r="B359" s="10"/>
    </row>
    <row r="371" spans="2:2" x14ac:dyDescent="0.25">
      <c r="B371" s="10"/>
    </row>
    <row r="372" spans="2:2" x14ac:dyDescent="0.25">
      <c r="B372" s="10"/>
    </row>
    <row r="387" spans="2:2" x14ac:dyDescent="0.25">
      <c r="B387" s="10"/>
    </row>
    <row r="396" spans="2:2" x14ac:dyDescent="0.25">
      <c r="B396" s="10"/>
    </row>
    <row r="401" spans="2:2" x14ac:dyDescent="0.25">
      <c r="B401" s="10"/>
    </row>
    <row r="416" spans="2:2" x14ac:dyDescent="0.25">
      <c r="B416" s="10"/>
    </row>
    <row r="439" spans="2:2" x14ac:dyDescent="0.25">
      <c r="B439" s="10"/>
    </row>
    <row r="444" spans="2:2" x14ac:dyDescent="0.25">
      <c r="B444" s="10"/>
    </row>
    <row r="446" spans="2:2" x14ac:dyDescent="0.25">
      <c r="B446" s="10"/>
    </row>
    <row r="450" spans="2:2" x14ac:dyDescent="0.25">
      <c r="B450" s="10"/>
    </row>
    <row r="455" spans="2:2" x14ac:dyDescent="0.25">
      <c r="B455" s="10"/>
    </row>
    <row r="462" spans="2:2" x14ac:dyDescent="0.25">
      <c r="B462" s="10"/>
    </row>
    <row r="484" spans="2:2" x14ac:dyDescent="0.25">
      <c r="B484" s="10"/>
    </row>
    <row r="487" spans="2:2" x14ac:dyDescent="0.25">
      <c r="B487" s="10"/>
    </row>
    <row r="491" spans="2:2" x14ac:dyDescent="0.25">
      <c r="B491" s="10"/>
    </row>
  </sheetData>
  <autoFilter ref="A1:E154" xr:uid="{D998DAA3-1CEF-174A-A999-A751AF201638}"/>
  <sortState xmlns:xlrd2="http://schemas.microsoft.com/office/spreadsheetml/2017/richdata2" ref="A2:B626">
    <sortCondition ref="A2:A62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5A32F-CE19-F548-AC25-5AF32F703E98}">
  <dimension ref="A1:E622"/>
  <sheetViews>
    <sheetView workbookViewId="0">
      <selection activeCell="D1" sqref="D1"/>
    </sheetView>
  </sheetViews>
  <sheetFormatPr defaultColWidth="11" defaultRowHeight="15.75" x14ac:dyDescent="0.25"/>
  <cols>
    <col min="1" max="1" width="21.125" style="5" customWidth="1"/>
    <col min="2" max="2" width="25.875" style="5" customWidth="1"/>
    <col min="3" max="3" width="30.625" customWidth="1"/>
    <col min="4" max="4" width="24" customWidth="1"/>
  </cols>
  <sheetData>
    <row r="1" spans="1:5" x14ac:dyDescent="0.25">
      <c r="A1" s="14" t="s">
        <v>13</v>
      </c>
      <c r="B1" s="7" t="s">
        <v>16</v>
      </c>
      <c r="C1" s="19" t="s">
        <v>13</v>
      </c>
      <c r="D1" s="20" t="s">
        <v>16</v>
      </c>
      <c r="E1" t="s">
        <v>1116</v>
      </c>
    </row>
    <row r="2" spans="1:5" x14ac:dyDescent="0.25">
      <c r="A2" s="5">
        <v>3</v>
      </c>
      <c r="B2" s="5">
        <v>5</v>
      </c>
      <c r="C2" s="5">
        <v>3</v>
      </c>
      <c r="D2" s="5">
        <v>5</v>
      </c>
    </row>
    <row r="3" spans="1:5" x14ac:dyDescent="0.25">
      <c r="A3" s="5">
        <v>3</v>
      </c>
      <c r="B3" s="5">
        <v>5</v>
      </c>
      <c r="C3" s="5">
        <v>3</v>
      </c>
      <c r="D3" s="5">
        <v>5</v>
      </c>
    </row>
    <row r="4" spans="1:5" x14ac:dyDescent="0.25">
      <c r="A4" s="5">
        <v>4</v>
      </c>
      <c r="B4" s="5">
        <v>16.333333333333332</v>
      </c>
      <c r="C4" s="5">
        <v>4</v>
      </c>
      <c r="D4" s="5">
        <v>16.333333333333332</v>
      </c>
    </row>
    <row r="5" spans="1:5" x14ac:dyDescent="0.25">
      <c r="A5" s="5">
        <v>4</v>
      </c>
      <c r="B5" s="5">
        <v>16.333333333333332</v>
      </c>
      <c r="C5" s="5">
        <v>4</v>
      </c>
      <c r="D5" s="5">
        <v>16.333333333333332</v>
      </c>
    </row>
    <row r="6" spans="1:5" x14ac:dyDescent="0.25">
      <c r="A6" s="5">
        <v>5</v>
      </c>
      <c r="B6" s="5">
        <v>17.333333333333332</v>
      </c>
      <c r="C6" s="5">
        <v>5</v>
      </c>
      <c r="D6" s="5">
        <v>17.333333333333332</v>
      </c>
    </row>
    <row r="7" spans="1:5" x14ac:dyDescent="0.25">
      <c r="A7" s="5">
        <v>5</v>
      </c>
      <c r="B7" s="5" t="s">
        <v>490</v>
      </c>
      <c r="C7" s="5">
        <v>5</v>
      </c>
      <c r="D7" s="5">
        <v>30</v>
      </c>
    </row>
    <row r="8" spans="1:5" x14ac:dyDescent="0.25">
      <c r="A8" s="5">
        <v>5</v>
      </c>
      <c r="B8" s="5">
        <v>17.333333333333332</v>
      </c>
      <c r="C8" s="5">
        <v>5</v>
      </c>
      <c r="D8" s="5">
        <v>17.333333333333332</v>
      </c>
    </row>
    <row r="9" spans="1:5" x14ac:dyDescent="0.25">
      <c r="A9" s="5">
        <v>5</v>
      </c>
      <c r="B9" s="5">
        <v>30</v>
      </c>
      <c r="C9" s="5">
        <v>5</v>
      </c>
      <c r="D9" s="5">
        <v>30</v>
      </c>
    </row>
    <row r="10" spans="1:5" x14ac:dyDescent="0.25">
      <c r="A10" s="5">
        <v>5</v>
      </c>
      <c r="B10" s="5">
        <v>70</v>
      </c>
      <c r="C10" s="5">
        <v>5</v>
      </c>
      <c r="D10" s="5">
        <v>70</v>
      </c>
    </row>
    <row r="11" spans="1:5" x14ac:dyDescent="0.25">
      <c r="A11" s="5">
        <v>5</v>
      </c>
      <c r="B11" s="5" t="s">
        <v>690</v>
      </c>
      <c r="C11" s="5">
        <v>5</v>
      </c>
      <c r="D11" s="13">
        <v>60</v>
      </c>
    </row>
    <row r="12" spans="1:5" x14ac:dyDescent="0.25">
      <c r="A12" s="5">
        <v>6</v>
      </c>
      <c r="B12" s="5" t="s">
        <v>568</v>
      </c>
      <c r="C12" s="5">
        <v>6</v>
      </c>
      <c r="D12" s="5">
        <v>30.33</v>
      </c>
    </row>
    <row r="13" spans="1:5" x14ac:dyDescent="0.25">
      <c r="A13" s="5">
        <v>6</v>
      </c>
      <c r="B13" s="5">
        <v>15</v>
      </c>
      <c r="C13" s="5">
        <v>6</v>
      </c>
      <c r="D13" s="5">
        <v>15</v>
      </c>
    </row>
    <row r="14" spans="1:5" x14ac:dyDescent="0.25">
      <c r="A14" s="5">
        <v>10</v>
      </c>
      <c r="B14" s="5" t="s">
        <v>58</v>
      </c>
      <c r="C14" s="5">
        <v>10</v>
      </c>
      <c r="D14" s="5"/>
      <c r="E14" t="s">
        <v>1114</v>
      </c>
    </row>
    <row r="15" spans="1:5" x14ac:dyDescent="0.25">
      <c r="A15" s="5">
        <v>10</v>
      </c>
      <c r="B15" s="5" t="s">
        <v>68</v>
      </c>
      <c r="C15" s="5">
        <v>10</v>
      </c>
      <c r="D15" s="13">
        <v>13.5</v>
      </c>
    </row>
    <row r="16" spans="1:5" x14ac:dyDescent="0.25">
      <c r="A16" s="5">
        <v>10</v>
      </c>
      <c r="B16" s="5" t="s">
        <v>121</v>
      </c>
      <c r="C16" s="5">
        <v>10</v>
      </c>
      <c r="D16" s="13"/>
      <c r="E16" t="s">
        <v>1114</v>
      </c>
    </row>
    <row r="17" spans="1:5" x14ac:dyDescent="0.25">
      <c r="A17" s="5">
        <v>10</v>
      </c>
      <c r="B17" s="5">
        <v>50</v>
      </c>
      <c r="C17" s="5">
        <v>10</v>
      </c>
      <c r="D17" s="5">
        <v>50</v>
      </c>
    </row>
    <row r="18" spans="1:5" x14ac:dyDescent="0.25">
      <c r="A18" s="5">
        <v>10</v>
      </c>
      <c r="B18" s="5">
        <v>795</v>
      </c>
      <c r="C18" s="5">
        <v>10</v>
      </c>
      <c r="D18" s="5">
        <v>795</v>
      </c>
    </row>
    <row r="19" spans="1:5" x14ac:dyDescent="0.25">
      <c r="A19" s="5">
        <v>10</v>
      </c>
      <c r="B19" s="5" t="s">
        <v>308</v>
      </c>
      <c r="C19" s="5">
        <v>10</v>
      </c>
      <c r="D19" s="5">
        <v>34</v>
      </c>
    </row>
    <row r="20" spans="1:5" x14ac:dyDescent="0.25">
      <c r="A20" s="10">
        <v>10</v>
      </c>
      <c r="B20" s="10">
        <v>7</v>
      </c>
      <c r="C20" s="10">
        <v>10</v>
      </c>
      <c r="D20" s="10">
        <v>7</v>
      </c>
    </row>
    <row r="21" spans="1:5" x14ac:dyDescent="0.25">
      <c r="A21" s="5">
        <v>10</v>
      </c>
      <c r="B21" s="5">
        <v>28.333333333333332</v>
      </c>
      <c r="C21" s="5">
        <v>10</v>
      </c>
      <c r="D21" s="5">
        <v>28.333333333333332</v>
      </c>
    </row>
    <row r="22" spans="1:5" x14ac:dyDescent="0.25">
      <c r="A22" s="5">
        <v>10</v>
      </c>
      <c r="B22" s="5">
        <v>5</v>
      </c>
      <c r="C22" s="5">
        <v>10</v>
      </c>
      <c r="D22" s="5">
        <v>5</v>
      </c>
    </row>
    <row r="23" spans="1:5" x14ac:dyDescent="0.25">
      <c r="A23" s="5">
        <v>10</v>
      </c>
      <c r="B23" s="5">
        <v>5.333333333333333</v>
      </c>
      <c r="C23" s="5">
        <v>10</v>
      </c>
      <c r="D23" s="5">
        <v>5.333333333333333</v>
      </c>
    </row>
    <row r="24" spans="1:5" x14ac:dyDescent="0.25">
      <c r="A24" s="5">
        <v>10</v>
      </c>
      <c r="B24" s="5">
        <v>16.75</v>
      </c>
      <c r="C24" s="5">
        <v>10</v>
      </c>
      <c r="D24" s="5">
        <v>16.75</v>
      </c>
    </row>
    <row r="25" spans="1:5" x14ac:dyDescent="0.25">
      <c r="A25" s="5">
        <v>10</v>
      </c>
      <c r="B25" s="5">
        <v>5.333333333333333</v>
      </c>
      <c r="C25" s="5">
        <v>10</v>
      </c>
      <c r="D25" s="5">
        <v>5.333333333333333</v>
      </c>
    </row>
    <row r="26" spans="1:5" x14ac:dyDescent="0.25">
      <c r="A26" s="10">
        <v>10</v>
      </c>
      <c r="B26" s="10" t="s">
        <v>585</v>
      </c>
      <c r="C26" s="10">
        <v>10</v>
      </c>
      <c r="D26" s="10">
        <v>30</v>
      </c>
    </row>
    <row r="27" spans="1:5" x14ac:dyDescent="0.25">
      <c r="A27" s="5">
        <v>10</v>
      </c>
      <c r="B27" s="5" t="s">
        <v>435</v>
      </c>
      <c r="C27" s="5">
        <v>10</v>
      </c>
      <c r="D27" s="5"/>
      <c r="E27" t="s">
        <v>1114</v>
      </c>
    </row>
    <row r="28" spans="1:5" x14ac:dyDescent="0.25">
      <c r="A28" s="5">
        <v>10</v>
      </c>
      <c r="B28" s="5">
        <v>37</v>
      </c>
      <c r="C28" s="5">
        <v>10</v>
      </c>
      <c r="D28" s="5">
        <v>37</v>
      </c>
    </row>
    <row r="29" spans="1:5" x14ac:dyDescent="0.25">
      <c r="A29" s="5">
        <v>10</v>
      </c>
      <c r="B29" s="5">
        <v>24</v>
      </c>
      <c r="C29" s="5">
        <v>10</v>
      </c>
      <c r="D29" s="5">
        <v>24</v>
      </c>
    </row>
    <row r="30" spans="1:5" x14ac:dyDescent="0.25">
      <c r="A30" s="10">
        <v>10</v>
      </c>
      <c r="B30" s="10">
        <v>795</v>
      </c>
      <c r="C30" s="10">
        <v>10</v>
      </c>
      <c r="D30" s="10">
        <v>795</v>
      </c>
    </row>
    <row r="31" spans="1:5" x14ac:dyDescent="0.25">
      <c r="A31" s="5">
        <v>10</v>
      </c>
      <c r="B31" s="5">
        <v>50</v>
      </c>
      <c r="C31" s="5">
        <v>10</v>
      </c>
      <c r="D31" s="5">
        <v>50</v>
      </c>
    </row>
    <row r="32" spans="1:5" x14ac:dyDescent="0.25">
      <c r="A32" s="5">
        <v>10</v>
      </c>
      <c r="B32" s="5">
        <v>20</v>
      </c>
      <c r="C32" s="5">
        <v>10</v>
      </c>
      <c r="D32" s="5">
        <v>20</v>
      </c>
    </row>
    <row r="33" spans="1:5" x14ac:dyDescent="0.25">
      <c r="A33" s="5">
        <v>10</v>
      </c>
      <c r="B33" s="5">
        <v>28.333333333333332</v>
      </c>
      <c r="C33" s="5">
        <v>10</v>
      </c>
      <c r="D33" s="5">
        <v>28.333333333333332</v>
      </c>
    </row>
    <row r="34" spans="1:5" x14ac:dyDescent="0.25">
      <c r="A34" s="5">
        <v>10</v>
      </c>
      <c r="B34" s="5">
        <v>5</v>
      </c>
      <c r="C34" s="5">
        <v>10</v>
      </c>
      <c r="D34" s="5">
        <v>5</v>
      </c>
    </row>
    <row r="35" spans="1:5" x14ac:dyDescent="0.25">
      <c r="A35" s="5">
        <v>10</v>
      </c>
      <c r="B35" s="5">
        <v>73</v>
      </c>
      <c r="C35" s="5">
        <v>10</v>
      </c>
      <c r="D35" s="5">
        <v>73</v>
      </c>
    </row>
    <row r="36" spans="1:5" x14ac:dyDescent="0.25">
      <c r="A36" s="5">
        <v>10</v>
      </c>
      <c r="B36" s="5">
        <v>13.5</v>
      </c>
      <c r="C36" s="5">
        <v>10</v>
      </c>
      <c r="D36" s="5">
        <v>13.5</v>
      </c>
    </row>
    <row r="37" spans="1:5" x14ac:dyDescent="0.25">
      <c r="A37" s="5">
        <v>10</v>
      </c>
      <c r="B37" s="5">
        <v>75</v>
      </c>
      <c r="C37" s="5">
        <v>10</v>
      </c>
      <c r="D37" s="5">
        <v>75</v>
      </c>
    </row>
    <row r="38" spans="1:5" x14ac:dyDescent="0.25">
      <c r="A38" s="5">
        <v>10</v>
      </c>
      <c r="B38" s="5">
        <v>75</v>
      </c>
      <c r="C38" s="5">
        <v>10</v>
      </c>
      <c r="D38" s="5">
        <v>75</v>
      </c>
    </row>
    <row r="39" spans="1:5" x14ac:dyDescent="0.25">
      <c r="A39" s="5">
        <v>10</v>
      </c>
      <c r="B39" s="5" t="s">
        <v>923</v>
      </c>
      <c r="C39" s="5">
        <v>10</v>
      </c>
      <c r="D39" s="5"/>
      <c r="E39" t="s">
        <v>1114</v>
      </c>
    </row>
    <row r="40" spans="1:5" x14ac:dyDescent="0.25">
      <c r="A40" s="5">
        <v>12</v>
      </c>
      <c r="B40" s="5">
        <v>23</v>
      </c>
      <c r="C40" s="5">
        <v>12</v>
      </c>
      <c r="D40" s="5">
        <v>23</v>
      </c>
    </row>
    <row r="41" spans="1:5" x14ac:dyDescent="0.25">
      <c r="A41" s="5">
        <v>12</v>
      </c>
      <c r="B41" s="5">
        <v>23</v>
      </c>
      <c r="C41" s="5">
        <v>12</v>
      </c>
      <c r="D41" s="5">
        <v>23</v>
      </c>
    </row>
    <row r="42" spans="1:5" x14ac:dyDescent="0.25">
      <c r="A42" s="5">
        <v>12</v>
      </c>
      <c r="B42" s="5" t="s">
        <v>622</v>
      </c>
      <c r="C42" s="5">
        <v>12</v>
      </c>
      <c r="D42" s="5">
        <v>11</v>
      </c>
    </row>
    <row r="43" spans="1:5" x14ac:dyDescent="0.25">
      <c r="A43" s="5">
        <v>13</v>
      </c>
      <c r="B43" s="5">
        <v>35</v>
      </c>
      <c r="C43" s="5">
        <v>13</v>
      </c>
      <c r="D43" s="5">
        <v>35</v>
      </c>
    </row>
    <row r="44" spans="1:5" x14ac:dyDescent="0.25">
      <c r="A44" s="5">
        <v>15</v>
      </c>
      <c r="B44" s="5">
        <v>33</v>
      </c>
      <c r="C44" s="5">
        <v>15</v>
      </c>
      <c r="D44" s="5">
        <v>33</v>
      </c>
    </row>
    <row r="45" spans="1:5" x14ac:dyDescent="0.25">
      <c r="A45" s="5">
        <v>15</v>
      </c>
      <c r="B45" s="5">
        <v>262</v>
      </c>
      <c r="C45" s="5">
        <v>15</v>
      </c>
      <c r="D45" s="5">
        <v>262</v>
      </c>
    </row>
    <row r="46" spans="1:5" x14ac:dyDescent="0.25">
      <c r="A46" s="5">
        <v>15</v>
      </c>
      <c r="B46" s="5">
        <v>32</v>
      </c>
      <c r="C46" s="5">
        <v>15</v>
      </c>
      <c r="D46" s="5">
        <v>32</v>
      </c>
    </row>
    <row r="47" spans="1:5" x14ac:dyDescent="0.25">
      <c r="A47" s="5">
        <v>15</v>
      </c>
      <c r="B47" s="5">
        <v>2</v>
      </c>
      <c r="C47" s="5">
        <v>15</v>
      </c>
      <c r="D47" s="5">
        <v>2</v>
      </c>
    </row>
    <row r="48" spans="1:5" x14ac:dyDescent="0.25">
      <c r="A48" s="5">
        <v>15</v>
      </c>
      <c r="B48" s="5">
        <v>26</v>
      </c>
      <c r="C48" s="5">
        <v>15</v>
      </c>
      <c r="D48" s="5">
        <v>26</v>
      </c>
    </row>
    <row r="49" spans="1:5" x14ac:dyDescent="0.25">
      <c r="A49" s="5">
        <v>15</v>
      </c>
      <c r="B49" s="5">
        <v>45</v>
      </c>
      <c r="C49" s="5">
        <v>15</v>
      </c>
      <c r="D49" s="5">
        <v>45</v>
      </c>
    </row>
    <row r="50" spans="1:5" x14ac:dyDescent="0.25">
      <c r="A50" s="5">
        <v>15</v>
      </c>
      <c r="B50" s="5">
        <v>774</v>
      </c>
      <c r="C50" s="5">
        <v>15</v>
      </c>
      <c r="D50" s="5">
        <v>774</v>
      </c>
    </row>
    <row r="51" spans="1:5" x14ac:dyDescent="0.25">
      <c r="A51" s="5">
        <v>15</v>
      </c>
      <c r="B51" s="5">
        <v>30</v>
      </c>
      <c r="C51" s="5">
        <v>15</v>
      </c>
      <c r="D51" s="5">
        <v>30</v>
      </c>
    </row>
    <row r="52" spans="1:5" x14ac:dyDescent="0.25">
      <c r="A52" s="5">
        <v>15</v>
      </c>
      <c r="B52" s="5" t="s">
        <v>627</v>
      </c>
      <c r="C52" s="5">
        <v>15</v>
      </c>
      <c r="D52" s="5">
        <v>36.5</v>
      </c>
    </row>
    <row r="53" spans="1:5" x14ac:dyDescent="0.25">
      <c r="A53" s="5">
        <v>15</v>
      </c>
      <c r="B53" s="5">
        <v>2</v>
      </c>
      <c r="C53" s="5">
        <v>15</v>
      </c>
      <c r="D53" s="5">
        <v>2</v>
      </c>
    </row>
    <row r="54" spans="1:5" x14ac:dyDescent="0.25">
      <c r="A54" s="5">
        <v>15</v>
      </c>
      <c r="B54" s="5">
        <v>40</v>
      </c>
      <c r="C54" s="5">
        <v>15</v>
      </c>
      <c r="D54" s="5">
        <v>40</v>
      </c>
    </row>
    <row r="55" spans="1:5" x14ac:dyDescent="0.25">
      <c r="A55" s="5">
        <v>15</v>
      </c>
      <c r="B55" s="5" t="s">
        <v>791</v>
      </c>
      <c r="C55" s="5">
        <v>15</v>
      </c>
      <c r="D55" s="5"/>
      <c r="E55" t="s">
        <v>1114</v>
      </c>
    </row>
    <row r="56" spans="1:5" x14ac:dyDescent="0.25">
      <c r="A56" s="5">
        <v>15</v>
      </c>
      <c r="B56" s="5">
        <v>33</v>
      </c>
      <c r="C56" s="5">
        <v>15</v>
      </c>
      <c r="D56" s="5">
        <v>33</v>
      </c>
    </row>
    <row r="57" spans="1:5" x14ac:dyDescent="0.25">
      <c r="A57" s="5">
        <v>17</v>
      </c>
      <c r="B57" s="5">
        <v>20</v>
      </c>
      <c r="C57" s="5">
        <v>17</v>
      </c>
      <c r="D57" s="5">
        <v>20</v>
      </c>
    </row>
    <row r="58" spans="1:5" x14ac:dyDescent="0.25">
      <c r="A58" s="5">
        <v>17</v>
      </c>
      <c r="B58" s="5">
        <v>7</v>
      </c>
      <c r="C58" s="5">
        <v>17</v>
      </c>
      <c r="D58" s="5">
        <v>7</v>
      </c>
    </row>
    <row r="59" spans="1:5" x14ac:dyDescent="0.25">
      <c r="A59" s="5">
        <v>20</v>
      </c>
      <c r="B59" s="5" t="s">
        <v>57</v>
      </c>
      <c r="C59" s="5">
        <v>20</v>
      </c>
      <c r="D59" s="5">
        <v>50</v>
      </c>
    </row>
    <row r="60" spans="1:5" x14ac:dyDescent="0.25">
      <c r="A60" s="5">
        <v>20</v>
      </c>
      <c r="B60" s="5">
        <v>60</v>
      </c>
      <c r="C60" s="5">
        <v>20</v>
      </c>
      <c r="D60" s="5">
        <v>60</v>
      </c>
    </row>
    <row r="61" spans="1:5" x14ac:dyDescent="0.25">
      <c r="A61" s="5">
        <v>20</v>
      </c>
      <c r="B61" s="5">
        <v>44</v>
      </c>
      <c r="C61" s="5">
        <v>20</v>
      </c>
      <c r="D61" s="5">
        <v>44</v>
      </c>
    </row>
    <row r="62" spans="1:5" x14ac:dyDescent="0.25">
      <c r="A62" s="5">
        <v>20</v>
      </c>
      <c r="B62" s="5" t="s">
        <v>131</v>
      </c>
      <c r="C62" s="5">
        <v>20</v>
      </c>
      <c r="D62" s="5">
        <v>15</v>
      </c>
    </row>
    <row r="63" spans="1:5" x14ac:dyDescent="0.25">
      <c r="A63" s="5">
        <v>20</v>
      </c>
      <c r="B63" s="5" t="s">
        <v>134</v>
      </c>
      <c r="C63" s="5">
        <v>20</v>
      </c>
      <c r="D63" s="5"/>
      <c r="E63" t="s">
        <v>1114</v>
      </c>
    </row>
    <row r="64" spans="1:5" x14ac:dyDescent="0.25">
      <c r="A64" s="5">
        <v>20</v>
      </c>
      <c r="B64" s="5" t="s">
        <v>138</v>
      </c>
      <c r="C64" s="5">
        <v>20</v>
      </c>
      <c r="D64" s="5"/>
      <c r="E64" t="s">
        <v>1114</v>
      </c>
    </row>
    <row r="65" spans="1:5" x14ac:dyDescent="0.25">
      <c r="A65" s="5">
        <v>20</v>
      </c>
      <c r="B65" s="5">
        <v>100</v>
      </c>
      <c r="C65" s="5">
        <v>20</v>
      </c>
      <c r="D65" s="5">
        <v>100</v>
      </c>
    </row>
    <row r="66" spans="1:5" x14ac:dyDescent="0.25">
      <c r="A66" s="10">
        <v>20</v>
      </c>
      <c r="B66" s="10">
        <v>110</v>
      </c>
      <c r="C66" s="10">
        <v>20</v>
      </c>
      <c r="D66" s="10">
        <v>110</v>
      </c>
    </row>
    <row r="67" spans="1:5" x14ac:dyDescent="0.25">
      <c r="A67" s="5">
        <v>20</v>
      </c>
      <c r="B67" s="5">
        <v>19</v>
      </c>
      <c r="C67" s="5">
        <v>20</v>
      </c>
      <c r="D67" s="5">
        <v>19</v>
      </c>
    </row>
    <row r="68" spans="1:5" x14ac:dyDescent="0.25">
      <c r="A68" s="5">
        <v>20</v>
      </c>
      <c r="B68" s="5">
        <v>70</v>
      </c>
      <c r="C68" s="5">
        <v>20</v>
      </c>
      <c r="D68" s="5">
        <v>70</v>
      </c>
    </row>
    <row r="69" spans="1:5" x14ac:dyDescent="0.25">
      <c r="A69" s="5">
        <v>20</v>
      </c>
      <c r="B69" s="5" t="s">
        <v>639</v>
      </c>
      <c r="C69" s="5">
        <v>20</v>
      </c>
      <c r="D69" s="5">
        <v>40.333333333333336</v>
      </c>
    </row>
    <row r="70" spans="1:5" x14ac:dyDescent="0.25">
      <c r="A70" s="5">
        <v>20</v>
      </c>
      <c r="B70" s="5">
        <v>75</v>
      </c>
      <c r="C70" s="5">
        <v>20</v>
      </c>
      <c r="D70" s="5">
        <v>75</v>
      </c>
    </row>
    <row r="71" spans="1:5" x14ac:dyDescent="0.25">
      <c r="A71" s="5">
        <v>20</v>
      </c>
      <c r="B71" s="5">
        <v>27</v>
      </c>
      <c r="C71" s="5">
        <v>20</v>
      </c>
      <c r="D71" s="5">
        <v>27</v>
      </c>
    </row>
    <row r="72" spans="1:5" x14ac:dyDescent="0.25">
      <c r="A72" s="5">
        <v>20</v>
      </c>
      <c r="B72" s="5">
        <v>49</v>
      </c>
      <c r="C72" s="5">
        <v>20</v>
      </c>
      <c r="D72" s="5">
        <v>49</v>
      </c>
    </row>
    <row r="73" spans="1:5" x14ac:dyDescent="0.25">
      <c r="A73" s="5">
        <v>20</v>
      </c>
      <c r="B73" s="5">
        <v>25</v>
      </c>
      <c r="C73" s="5">
        <v>20</v>
      </c>
      <c r="D73" s="5">
        <v>25</v>
      </c>
    </row>
    <row r="74" spans="1:5" x14ac:dyDescent="0.25">
      <c r="A74" s="5">
        <v>20</v>
      </c>
      <c r="B74" s="5">
        <v>60</v>
      </c>
      <c r="C74" s="5">
        <v>20</v>
      </c>
      <c r="D74" s="5">
        <v>60</v>
      </c>
    </row>
    <row r="75" spans="1:5" x14ac:dyDescent="0.25">
      <c r="A75" s="5">
        <v>20</v>
      </c>
      <c r="B75" s="5">
        <v>44</v>
      </c>
      <c r="C75" s="5">
        <v>20</v>
      </c>
      <c r="D75" s="5">
        <v>44</v>
      </c>
    </row>
    <row r="76" spans="1:5" x14ac:dyDescent="0.25">
      <c r="A76" s="5">
        <v>20</v>
      </c>
      <c r="B76" s="5">
        <v>15</v>
      </c>
      <c r="C76" s="5">
        <v>20</v>
      </c>
      <c r="D76" s="5">
        <v>15</v>
      </c>
    </row>
    <row r="77" spans="1:5" x14ac:dyDescent="0.25">
      <c r="A77" s="5">
        <v>20</v>
      </c>
      <c r="B77" s="5" t="s">
        <v>656</v>
      </c>
      <c r="C77" s="5">
        <v>20</v>
      </c>
      <c r="D77" s="5"/>
      <c r="E77" t="s">
        <v>1114</v>
      </c>
    </row>
    <row r="78" spans="1:5" x14ac:dyDescent="0.25">
      <c r="A78" s="5">
        <v>20</v>
      </c>
      <c r="B78" s="5">
        <v>64</v>
      </c>
      <c r="C78" s="5">
        <v>20</v>
      </c>
      <c r="D78" s="5">
        <v>64</v>
      </c>
    </row>
    <row r="79" spans="1:5" x14ac:dyDescent="0.25">
      <c r="A79" s="10">
        <v>20</v>
      </c>
      <c r="B79" s="10" t="s">
        <v>696</v>
      </c>
      <c r="C79" s="10">
        <v>20</v>
      </c>
      <c r="D79" s="10"/>
      <c r="E79" t="s">
        <v>1114</v>
      </c>
    </row>
    <row r="80" spans="1:5" x14ac:dyDescent="0.25">
      <c r="A80" s="5">
        <v>20</v>
      </c>
      <c r="B80" s="5">
        <v>110</v>
      </c>
      <c r="C80" s="5">
        <v>20</v>
      </c>
      <c r="D80" s="5">
        <v>110</v>
      </c>
    </row>
    <row r="81" spans="1:5" x14ac:dyDescent="0.25">
      <c r="A81" s="5">
        <v>20</v>
      </c>
      <c r="B81" s="5" t="s">
        <v>700</v>
      </c>
      <c r="C81" s="5">
        <v>20</v>
      </c>
      <c r="D81" s="5">
        <v>100</v>
      </c>
    </row>
    <row r="82" spans="1:5" x14ac:dyDescent="0.25">
      <c r="A82" s="10">
        <v>20</v>
      </c>
      <c r="B82" s="10">
        <v>19</v>
      </c>
      <c r="C82" s="10">
        <v>20</v>
      </c>
      <c r="D82" s="10">
        <v>19</v>
      </c>
    </row>
    <row r="83" spans="1:5" x14ac:dyDescent="0.25">
      <c r="A83" s="5">
        <v>20</v>
      </c>
      <c r="B83" s="5">
        <v>79</v>
      </c>
      <c r="C83" s="5">
        <v>20</v>
      </c>
      <c r="D83" s="5">
        <v>79</v>
      </c>
    </row>
    <row r="84" spans="1:5" x14ac:dyDescent="0.25">
      <c r="A84" s="5">
        <v>20</v>
      </c>
      <c r="B84" s="5">
        <v>343</v>
      </c>
      <c r="C84" s="5">
        <v>20</v>
      </c>
      <c r="D84" s="5">
        <v>343</v>
      </c>
    </row>
    <row r="85" spans="1:5" x14ac:dyDescent="0.25">
      <c r="A85" s="5">
        <v>20</v>
      </c>
      <c r="B85" s="5">
        <v>115</v>
      </c>
      <c r="C85" s="5">
        <v>20</v>
      </c>
      <c r="D85" s="5">
        <v>115</v>
      </c>
    </row>
    <row r="86" spans="1:5" x14ac:dyDescent="0.25">
      <c r="A86" s="5">
        <v>20</v>
      </c>
      <c r="B86" s="5" t="s">
        <v>711</v>
      </c>
      <c r="C86" s="5">
        <v>20</v>
      </c>
      <c r="D86" s="5"/>
      <c r="E86" t="s">
        <v>1114</v>
      </c>
    </row>
    <row r="87" spans="1:5" x14ac:dyDescent="0.25">
      <c r="A87" s="5">
        <v>20</v>
      </c>
      <c r="B87" s="5">
        <v>150</v>
      </c>
      <c r="C87" s="5">
        <v>20</v>
      </c>
      <c r="D87" s="5">
        <v>150</v>
      </c>
    </row>
    <row r="88" spans="1:5" x14ac:dyDescent="0.25">
      <c r="A88" s="5">
        <v>20</v>
      </c>
      <c r="B88" s="5">
        <v>59</v>
      </c>
      <c r="C88" s="5">
        <v>20</v>
      </c>
      <c r="D88" s="5">
        <v>59</v>
      </c>
    </row>
    <row r="89" spans="1:5" x14ac:dyDescent="0.25">
      <c r="A89" s="5">
        <v>20</v>
      </c>
      <c r="B89" s="5">
        <v>203</v>
      </c>
      <c r="C89" s="5">
        <v>20</v>
      </c>
      <c r="D89" s="5">
        <v>203</v>
      </c>
    </row>
    <row r="90" spans="1:5" x14ac:dyDescent="0.25">
      <c r="A90" s="5">
        <v>20</v>
      </c>
      <c r="B90" s="5">
        <v>135</v>
      </c>
      <c r="C90" s="5">
        <v>20</v>
      </c>
      <c r="D90" s="5">
        <v>135</v>
      </c>
    </row>
    <row r="91" spans="1:5" x14ac:dyDescent="0.25">
      <c r="A91" s="5">
        <v>20</v>
      </c>
      <c r="B91" s="5">
        <v>455</v>
      </c>
      <c r="C91" s="5">
        <v>20</v>
      </c>
      <c r="D91" s="5">
        <v>455</v>
      </c>
    </row>
    <row r="92" spans="1:5" x14ac:dyDescent="0.25">
      <c r="A92" s="5">
        <v>20</v>
      </c>
      <c r="B92" s="5" t="s">
        <v>885</v>
      </c>
      <c r="C92" s="5">
        <v>20</v>
      </c>
      <c r="D92" s="5">
        <v>200</v>
      </c>
    </row>
    <row r="93" spans="1:5" x14ac:dyDescent="0.25">
      <c r="A93" s="5">
        <v>20</v>
      </c>
      <c r="B93" s="5" t="s">
        <v>18</v>
      </c>
      <c r="C93" s="5">
        <v>20</v>
      </c>
      <c r="D93" s="5">
        <v>50</v>
      </c>
    </row>
    <row r="94" spans="1:5" x14ac:dyDescent="0.25">
      <c r="A94" s="5">
        <v>20</v>
      </c>
      <c r="B94" s="5" t="s">
        <v>940</v>
      </c>
      <c r="C94" s="5">
        <v>20</v>
      </c>
      <c r="D94" s="5"/>
      <c r="E94" t="s">
        <v>1114</v>
      </c>
    </row>
    <row r="95" spans="1:5" x14ac:dyDescent="0.25">
      <c r="A95" s="5">
        <v>20</v>
      </c>
      <c r="B95" s="5" t="s">
        <v>942</v>
      </c>
      <c r="C95" s="5">
        <v>20</v>
      </c>
      <c r="D95" s="5"/>
      <c r="E95" t="s">
        <v>1114</v>
      </c>
    </row>
    <row r="96" spans="1:5" x14ac:dyDescent="0.25">
      <c r="A96" s="5">
        <v>25</v>
      </c>
      <c r="B96" s="5">
        <v>95</v>
      </c>
      <c r="C96" s="5">
        <v>25</v>
      </c>
      <c r="D96" s="5">
        <v>95</v>
      </c>
    </row>
    <row r="97" spans="1:5" x14ac:dyDescent="0.25">
      <c r="A97" s="10">
        <v>25</v>
      </c>
      <c r="B97" s="5">
        <v>90</v>
      </c>
      <c r="C97" s="10">
        <v>25</v>
      </c>
      <c r="D97" s="5">
        <v>90</v>
      </c>
    </row>
    <row r="98" spans="1:5" x14ac:dyDescent="0.25">
      <c r="A98" s="5">
        <v>25</v>
      </c>
      <c r="B98" s="5">
        <v>46</v>
      </c>
      <c r="C98" s="5">
        <v>25</v>
      </c>
      <c r="D98" s="5">
        <v>46</v>
      </c>
    </row>
    <row r="99" spans="1:5" x14ac:dyDescent="0.25">
      <c r="A99" s="5">
        <v>25</v>
      </c>
      <c r="B99" s="5">
        <v>46</v>
      </c>
      <c r="C99" s="5">
        <v>25</v>
      </c>
      <c r="D99" s="5">
        <v>46</v>
      </c>
    </row>
    <row r="100" spans="1:5" x14ac:dyDescent="0.25">
      <c r="A100" s="5">
        <v>25</v>
      </c>
      <c r="B100" s="5" t="s">
        <v>664</v>
      </c>
      <c r="C100" s="5">
        <v>25</v>
      </c>
      <c r="D100" s="5"/>
      <c r="E100" t="s">
        <v>1114</v>
      </c>
    </row>
    <row r="101" spans="1:5" x14ac:dyDescent="0.25">
      <c r="A101" s="5">
        <v>25</v>
      </c>
      <c r="B101" s="5" t="s">
        <v>726</v>
      </c>
      <c r="C101" s="5">
        <v>25</v>
      </c>
      <c r="D101" s="5">
        <v>316</v>
      </c>
    </row>
    <row r="102" spans="1:5" x14ac:dyDescent="0.25">
      <c r="A102" s="5">
        <v>25</v>
      </c>
      <c r="B102" s="5">
        <v>60</v>
      </c>
      <c r="C102" s="5">
        <v>25</v>
      </c>
      <c r="D102" s="5">
        <v>60</v>
      </c>
    </row>
    <row r="103" spans="1:5" x14ac:dyDescent="0.25">
      <c r="A103" s="5">
        <v>25</v>
      </c>
      <c r="B103" s="5">
        <v>55</v>
      </c>
      <c r="C103" s="5">
        <v>25</v>
      </c>
      <c r="D103" s="5">
        <v>55</v>
      </c>
    </row>
    <row r="104" spans="1:5" x14ac:dyDescent="0.25">
      <c r="A104" s="5">
        <v>30</v>
      </c>
      <c r="B104" s="5">
        <v>140</v>
      </c>
      <c r="C104" s="5">
        <v>30</v>
      </c>
      <c r="D104" s="5">
        <v>140</v>
      </c>
    </row>
    <row r="105" spans="1:5" x14ac:dyDescent="0.25">
      <c r="A105" s="5">
        <v>30</v>
      </c>
      <c r="B105" s="5" t="s">
        <v>87</v>
      </c>
      <c r="C105" s="5">
        <v>30</v>
      </c>
      <c r="D105" s="5"/>
      <c r="E105" t="s">
        <v>1114</v>
      </c>
    </row>
    <row r="106" spans="1:5" x14ac:dyDescent="0.25">
      <c r="A106" s="5">
        <v>30</v>
      </c>
      <c r="B106" s="5">
        <v>130</v>
      </c>
      <c r="C106" s="5">
        <v>30</v>
      </c>
      <c r="D106" s="5">
        <v>130</v>
      </c>
    </row>
    <row r="107" spans="1:5" x14ac:dyDescent="0.25">
      <c r="A107" s="5">
        <v>30</v>
      </c>
      <c r="B107" s="5">
        <v>240</v>
      </c>
      <c r="C107" s="5">
        <v>30</v>
      </c>
      <c r="D107" s="5">
        <v>240</v>
      </c>
    </row>
    <row r="108" spans="1:5" x14ac:dyDescent="0.25">
      <c r="A108" s="10">
        <v>30</v>
      </c>
      <c r="B108" s="10">
        <v>60</v>
      </c>
      <c r="C108" s="10">
        <v>30</v>
      </c>
      <c r="D108" s="10">
        <v>60</v>
      </c>
    </row>
    <row r="109" spans="1:5" x14ac:dyDescent="0.25">
      <c r="A109" s="5">
        <v>30</v>
      </c>
      <c r="B109" s="5">
        <v>148</v>
      </c>
      <c r="C109" s="5">
        <v>30</v>
      </c>
      <c r="D109" s="5">
        <v>148</v>
      </c>
    </row>
    <row r="110" spans="1:5" x14ac:dyDescent="0.25">
      <c r="A110" s="5">
        <v>30</v>
      </c>
      <c r="B110" s="5" t="s">
        <v>428</v>
      </c>
      <c r="C110" s="5">
        <v>30</v>
      </c>
      <c r="D110" s="5"/>
      <c r="E110" t="s">
        <v>1114</v>
      </c>
    </row>
    <row r="111" spans="1:5" x14ac:dyDescent="0.25">
      <c r="A111" s="5">
        <v>30</v>
      </c>
      <c r="B111" s="5">
        <v>148</v>
      </c>
      <c r="C111" s="5">
        <v>30</v>
      </c>
      <c r="D111" s="5">
        <v>148</v>
      </c>
    </row>
    <row r="112" spans="1:5" x14ac:dyDescent="0.25">
      <c r="A112" s="5">
        <v>30</v>
      </c>
      <c r="B112" s="5">
        <v>90</v>
      </c>
      <c r="C112" s="5">
        <v>30</v>
      </c>
      <c r="D112" s="5">
        <v>90</v>
      </c>
    </row>
    <row r="113" spans="1:5" x14ac:dyDescent="0.25">
      <c r="A113" s="10">
        <v>30</v>
      </c>
      <c r="B113" s="10">
        <v>148</v>
      </c>
      <c r="C113" s="10">
        <v>30</v>
      </c>
      <c r="D113" s="10">
        <v>148</v>
      </c>
    </row>
    <row r="114" spans="1:5" x14ac:dyDescent="0.25">
      <c r="A114" s="5">
        <v>30</v>
      </c>
      <c r="B114" s="5">
        <v>85</v>
      </c>
      <c r="C114" s="5">
        <v>30</v>
      </c>
      <c r="D114" s="5">
        <v>85</v>
      </c>
    </row>
    <row r="115" spans="1:5" x14ac:dyDescent="0.25">
      <c r="A115" s="5">
        <v>30</v>
      </c>
      <c r="B115" s="5" t="s">
        <v>733</v>
      </c>
      <c r="C115" s="5">
        <v>30</v>
      </c>
      <c r="D115" s="5">
        <v>5</v>
      </c>
    </row>
    <row r="116" spans="1:5" x14ac:dyDescent="0.25">
      <c r="A116" s="5">
        <v>30</v>
      </c>
      <c r="B116" s="5">
        <v>210</v>
      </c>
      <c r="C116" s="5">
        <v>30</v>
      </c>
      <c r="D116" s="5">
        <v>210</v>
      </c>
    </row>
    <row r="117" spans="1:5" x14ac:dyDescent="0.25">
      <c r="A117" s="5">
        <v>30</v>
      </c>
      <c r="B117" s="5">
        <v>130</v>
      </c>
      <c r="C117" s="5">
        <v>30</v>
      </c>
      <c r="D117" s="5">
        <v>130</v>
      </c>
    </row>
    <row r="118" spans="1:5" x14ac:dyDescent="0.25">
      <c r="A118" s="5">
        <v>30</v>
      </c>
      <c r="B118" s="5">
        <v>100</v>
      </c>
      <c r="C118" s="5">
        <v>30</v>
      </c>
      <c r="D118" s="5">
        <v>100</v>
      </c>
    </row>
    <row r="119" spans="1:5" x14ac:dyDescent="0.25">
      <c r="A119" s="5">
        <v>30</v>
      </c>
      <c r="B119" s="5" t="s">
        <v>428</v>
      </c>
      <c r="C119" s="5">
        <v>30</v>
      </c>
      <c r="D119" s="5"/>
      <c r="E119" t="s">
        <v>1114</v>
      </c>
    </row>
    <row r="120" spans="1:5" x14ac:dyDescent="0.25">
      <c r="A120" s="5">
        <v>30</v>
      </c>
      <c r="B120" s="5">
        <v>200</v>
      </c>
      <c r="C120" s="5">
        <v>30</v>
      </c>
      <c r="D120" s="5">
        <v>200</v>
      </c>
    </row>
    <row r="121" spans="1:5" x14ac:dyDescent="0.25">
      <c r="A121" s="5">
        <v>30</v>
      </c>
      <c r="B121" s="5">
        <v>240</v>
      </c>
      <c r="C121" s="5">
        <v>30</v>
      </c>
      <c r="D121" s="5">
        <v>240</v>
      </c>
    </row>
    <row r="122" spans="1:5" x14ac:dyDescent="0.25">
      <c r="A122" s="10">
        <v>30</v>
      </c>
      <c r="B122" s="10">
        <v>676</v>
      </c>
      <c r="C122" s="10">
        <v>30</v>
      </c>
      <c r="D122" s="10">
        <v>676</v>
      </c>
    </row>
    <row r="123" spans="1:5" x14ac:dyDescent="0.25">
      <c r="A123" s="5">
        <v>30</v>
      </c>
      <c r="B123" s="5">
        <v>55</v>
      </c>
      <c r="C123" s="5">
        <v>30</v>
      </c>
      <c r="D123" s="5">
        <v>55</v>
      </c>
    </row>
    <row r="124" spans="1:5" x14ac:dyDescent="0.25">
      <c r="A124" s="5">
        <v>35</v>
      </c>
      <c r="B124" s="5">
        <v>61.5</v>
      </c>
      <c r="C124" s="5">
        <v>35</v>
      </c>
      <c r="D124" s="5">
        <v>61.5</v>
      </c>
    </row>
    <row r="125" spans="1:5" x14ac:dyDescent="0.25">
      <c r="A125" s="5">
        <v>35</v>
      </c>
      <c r="B125" s="5">
        <v>61.5</v>
      </c>
      <c r="C125" s="5">
        <v>35</v>
      </c>
      <c r="D125" s="5">
        <v>61.5</v>
      </c>
    </row>
    <row r="126" spans="1:5" x14ac:dyDescent="0.25">
      <c r="A126" s="5">
        <v>40</v>
      </c>
      <c r="B126" s="5" t="s">
        <v>18</v>
      </c>
      <c r="C126" s="5">
        <v>40</v>
      </c>
      <c r="D126" s="5">
        <v>50</v>
      </c>
    </row>
    <row r="127" spans="1:5" x14ac:dyDescent="0.25">
      <c r="A127" s="5">
        <v>40</v>
      </c>
      <c r="B127" s="5">
        <v>264</v>
      </c>
      <c r="C127" s="5">
        <v>40</v>
      </c>
      <c r="D127" s="5">
        <v>264</v>
      </c>
    </row>
    <row r="128" spans="1:5" x14ac:dyDescent="0.25">
      <c r="A128" s="5">
        <v>40</v>
      </c>
      <c r="B128" s="5" t="s">
        <v>521</v>
      </c>
      <c r="C128" s="5">
        <v>40</v>
      </c>
      <c r="D128" s="13">
        <v>55</v>
      </c>
    </row>
    <row r="129" spans="1:5" x14ac:dyDescent="0.25">
      <c r="A129" s="5">
        <v>40</v>
      </c>
      <c r="B129" s="5">
        <v>22.5</v>
      </c>
      <c r="C129" s="5">
        <v>40</v>
      </c>
      <c r="D129" s="5">
        <v>22.5</v>
      </c>
    </row>
    <row r="130" spans="1:5" x14ac:dyDescent="0.25">
      <c r="A130" s="5">
        <v>40</v>
      </c>
      <c r="B130" s="5" t="s">
        <v>745</v>
      </c>
      <c r="C130" s="5">
        <v>40</v>
      </c>
      <c r="D130" s="5"/>
      <c r="E130" t="s">
        <v>1114</v>
      </c>
    </row>
    <row r="131" spans="1:5" x14ac:dyDescent="0.25">
      <c r="A131" s="5">
        <v>40</v>
      </c>
      <c r="B131" s="5">
        <v>264</v>
      </c>
      <c r="C131" s="5">
        <v>40</v>
      </c>
      <c r="D131" s="5">
        <v>264</v>
      </c>
    </row>
    <row r="132" spans="1:5" x14ac:dyDescent="0.25">
      <c r="A132" s="10">
        <v>40</v>
      </c>
      <c r="B132" s="10">
        <v>65</v>
      </c>
      <c r="C132" s="10">
        <v>40</v>
      </c>
      <c r="D132" s="10">
        <v>65</v>
      </c>
    </row>
    <row r="133" spans="1:5" x14ac:dyDescent="0.25">
      <c r="A133" s="5">
        <v>40</v>
      </c>
      <c r="B133" s="5" t="s">
        <v>759</v>
      </c>
      <c r="C133" s="5">
        <v>40</v>
      </c>
      <c r="D133" s="5">
        <v>5</v>
      </c>
    </row>
    <row r="134" spans="1:5" x14ac:dyDescent="0.25">
      <c r="A134" s="5">
        <v>50</v>
      </c>
      <c r="B134" s="5" t="s">
        <v>37</v>
      </c>
      <c r="C134" s="5">
        <v>50</v>
      </c>
      <c r="D134" s="5">
        <v>150</v>
      </c>
    </row>
    <row r="135" spans="1:5" x14ac:dyDescent="0.25">
      <c r="A135" s="10">
        <v>50</v>
      </c>
      <c r="B135" s="10">
        <v>649</v>
      </c>
      <c r="C135" s="10">
        <v>50</v>
      </c>
      <c r="D135" s="10">
        <v>649</v>
      </c>
    </row>
    <row r="136" spans="1:5" x14ac:dyDescent="0.25">
      <c r="A136" s="5">
        <v>50</v>
      </c>
      <c r="B136" s="5">
        <v>535</v>
      </c>
      <c r="C136" s="5">
        <v>50</v>
      </c>
      <c r="D136" s="5">
        <v>535</v>
      </c>
    </row>
    <row r="137" spans="1:5" x14ac:dyDescent="0.25">
      <c r="A137" s="5">
        <v>50</v>
      </c>
      <c r="B137" s="5">
        <v>649</v>
      </c>
      <c r="C137" s="5">
        <v>50</v>
      </c>
      <c r="D137" s="5">
        <v>649</v>
      </c>
    </row>
    <row r="138" spans="1:5" x14ac:dyDescent="0.25">
      <c r="A138" s="5">
        <v>50</v>
      </c>
      <c r="B138" s="5">
        <v>640</v>
      </c>
      <c r="C138" s="5">
        <v>50</v>
      </c>
      <c r="D138" s="5">
        <v>640</v>
      </c>
    </row>
    <row r="139" spans="1:5" x14ac:dyDescent="0.25">
      <c r="A139" s="5">
        <v>50</v>
      </c>
      <c r="B139" s="5">
        <v>340</v>
      </c>
      <c r="C139" s="5">
        <v>50</v>
      </c>
      <c r="D139" s="5">
        <v>340</v>
      </c>
    </row>
    <row r="140" spans="1:5" x14ac:dyDescent="0.25">
      <c r="A140" s="5">
        <v>50</v>
      </c>
      <c r="B140" s="5">
        <v>530</v>
      </c>
      <c r="C140" s="5">
        <v>50</v>
      </c>
      <c r="D140" s="5">
        <v>530</v>
      </c>
    </row>
    <row r="141" spans="1:5" x14ac:dyDescent="0.25">
      <c r="A141" s="5">
        <v>50</v>
      </c>
      <c r="B141" s="5" t="s">
        <v>975</v>
      </c>
      <c r="C141" s="5">
        <v>50</v>
      </c>
      <c r="D141" s="5"/>
      <c r="E141" t="s">
        <v>1114</v>
      </c>
    </row>
    <row r="142" spans="1:5" x14ac:dyDescent="0.25">
      <c r="A142" s="5">
        <v>57</v>
      </c>
      <c r="B142" s="5">
        <v>130</v>
      </c>
      <c r="C142" s="5">
        <v>57</v>
      </c>
      <c r="D142" s="5">
        <v>130</v>
      </c>
    </row>
    <row r="143" spans="1:5" x14ac:dyDescent="0.25">
      <c r="A143" s="5">
        <v>60</v>
      </c>
      <c r="B143" s="5" t="s">
        <v>92</v>
      </c>
      <c r="C143" s="5">
        <v>60</v>
      </c>
      <c r="D143" s="5">
        <v>400</v>
      </c>
    </row>
    <row r="144" spans="1:5" x14ac:dyDescent="0.25">
      <c r="A144" s="5">
        <v>60</v>
      </c>
      <c r="B144" s="5">
        <v>186</v>
      </c>
      <c r="C144" s="5">
        <v>60</v>
      </c>
      <c r="D144" s="5">
        <v>186</v>
      </c>
    </row>
    <row r="145" spans="1:4" x14ac:dyDescent="0.25">
      <c r="A145" s="5">
        <v>60</v>
      </c>
      <c r="B145" s="5">
        <v>390</v>
      </c>
      <c r="C145" s="5">
        <v>60</v>
      </c>
      <c r="D145" s="5">
        <v>390</v>
      </c>
    </row>
    <row r="146" spans="1:4" x14ac:dyDescent="0.25">
      <c r="A146" s="5">
        <v>60</v>
      </c>
      <c r="B146" s="5">
        <v>60</v>
      </c>
      <c r="C146" s="5">
        <v>60</v>
      </c>
      <c r="D146" s="5">
        <v>60</v>
      </c>
    </row>
    <row r="147" spans="1:4" x14ac:dyDescent="0.25">
      <c r="A147" s="5">
        <v>60</v>
      </c>
      <c r="B147" s="5" t="s">
        <v>92</v>
      </c>
      <c r="C147" s="5">
        <v>60</v>
      </c>
      <c r="D147" s="5">
        <v>400</v>
      </c>
    </row>
    <row r="148" spans="1:4" x14ac:dyDescent="0.25">
      <c r="A148" s="5">
        <v>60</v>
      </c>
      <c r="B148" s="5">
        <v>186</v>
      </c>
      <c r="C148" s="5">
        <v>60</v>
      </c>
      <c r="D148" s="5">
        <v>186</v>
      </c>
    </row>
    <row r="149" spans="1:4" x14ac:dyDescent="0.25">
      <c r="A149" s="5">
        <v>80</v>
      </c>
      <c r="B149" s="5" t="s">
        <v>49</v>
      </c>
      <c r="C149" s="5">
        <v>80</v>
      </c>
      <c r="D149" s="5">
        <v>255</v>
      </c>
    </row>
    <row r="150" spans="1:4" x14ac:dyDescent="0.25">
      <c r="A150" s="5">
        <v>100</v>
      </c>
      <c r="B150" s="5">
        <v>670</v>
      </c>
      <c r="C150" s="5">
        <v>100</v>
      </c>
      <c r="D150" s="5">
        <v>670</v>
      </c>
    </row>
    <row r="151" spans="1:4" x14ac:dyDescent="0.25">
      <c r="A151" s="5">
        <v>100</v>
      </c>
      <c r="B151" s="5">
        <v>723</v>
      </c>
      <c r="C151" s="5">
        <v>100</v>
      </c>
      <c r="D151" s="5">
        <v>723</v>
      </c>
    </row>
    <row r="152" spans="1:4" x14ac:dyDescent="0.25">
      <c r="A152" s="5">
        <v>100</v>
      </c>
      <c r="B152" s="5">
        <v>450</v>
      </c>
      <c r="C152" s="5">
        <v>100</v>
      </c>
      <c r="D152" s="5">
        <v>450</v>
      </c>
    </row>
    <row r="153" spans="1:4" x14ac:dyDescent="0.25">
      <c r="A153" s="5">
        <v>100</v>
      </c>
      <c r="B153" s="5">
        <v>500</v>
      </c>
      <c r="C153" s="5">
        <v>100</v>
      </c>
      <c r="D153" s="5">
        <v>500</v>
      </c>
    </row>
    <row r="154" spans="1:4" x14ac:dyDescent="0.25">
      <c r="A154" s="10">
        <v>100</v>
      </c>
      <c r="B154" s="10">
        <v>80</v>
      </c>
      <c r="C154" s="10">
        <v>100</v>
      </c>
      <c r="D154" s="10">
        <v>80</v>
      </c>
    </row>
    <row r="155" spans="1:4" x14ac:dyDescent="0.25">
      <c r="A155" s="5">
        <v>100</v>
      </c>
      <c r="B155" s="5">
        <v>520</v>
      </c>
      <c r="C155" s="5">
        <v>100</v>
      </c>
      <c r="D155" s="5">
        <v>520</v>
      </c>
    </row>
    <row r="156" spans="1:4" x14ac:dyDescent="0.25">
      <c r="A156" s="5">
        <v>100</v>
      </c>
      <c r="B156" s="5" t="s">
        <v>831</v>
      </c>
      <c r="C156" s="5">
        <v>100</v>
      </c>
      <c r="D156" s="5">
        <v>723</v>
      </c>
    </row>
    <row r="157" spans="1:4" x14ac:dyDescent="0.25">
      <c r="A157" s="5">
        <v>200</v>
      </c>
      <c r="B157" s="5">
        <v>395</v>
      </c>
      <c r="C157" s="5">
        <v>200</v>
      </c>
      <c r="D157" s="5">
        <v>395</v>
      </c>
    </row>
    <row r="158" spans="1:4" x14ac:dyDescent="0.25">
      <c r="A158" s="5">
        <v>200</v>
      </c>
      <c r="B158" s="5">
        <v>395</v>
      </c>
      <c r="C158" s="5">
        <v>200</v>
      </c>
      <c r="D158" s="5">
        <v>395</v>
      </c>
    </row>
    <row r="159" spans="1:4" x14ac:dyDescent="0.25">
      <c r="A159" s="5">
        <v>200</v>
      </c>
      <c r="B159" s="5">
        <v>800</v>
      </c>
      <c r="C159" s="5">
        <v>200</v>
      </c>
      <c r="D159" s="5">
        <v>800</v>
      </c>
    </row>
    <row r="160" spans="1:4" x14ac:dyDescent="0.25">
      <c r="A160" s="5" t="s">
        <v>543</v>
      </c>
      <c r="B160" s="5" t="s">
        <v>544</v>
      </c>
      <c r="C160" s="5">
        <v>50</v>
      </c>
      <c r="D160" s="5">
        <v>150</v>
      </c>
    </row>
    <row r="189" spans="1:2" x14ac:dyDescent="0.25">
      <c r="A189" s="8"/>
      <c r="B189" s="7"/>
    </row>
    <row r="200" spans="1:2" x14ac:dyDescent="0.25">
      <c r="A200" s="8"/>
      <c r="B200" s="7"/>
    </row>
    <row r="209" spans="1:2" x14ac:dyDescent="0.25">
      <c r="A209" s="8"/>
      <c r="B209" s="8"/>
    </row>
    <row r="211" spans="1:2" x14ac:dyDescent="0.25">
      <c r="A211" s="8"/>
      <c r="B211" s="7"/>
    </row>
    <row r="221" spans="1:2" x14ac:dyDescent="0.25">
      <c r="A221" s="10"/>
      <c r="B221" s="10"/>
    </row>
    <row r="225" spans="1:2" x14ac:dyDescent="0.25">
      <c r="A225" s="10"/>
      <c r="B225" s="10"/>
    </row>
    <row r="239" spans="1:2" x14ac:dyDescent="0.25">
      <c r="A239" s="10"/>
      <c r="B239" s="10"/>
    </row>
    <row r="248" spans="1:2" x14ac:dyDescent="0.25">
      <c r="A248" s="8"/>
      <c r="B248" s="8"/>
    </row>
    <row r="250" spans="1:2" x14ac:dyDescent="0.25">
      <c r="A250" s="8"/>
      <c r="B250" s="7"/>
    </row>
    <row r="282" spans="1:2" x14ac:dyDescent="0.25">
      <c r="A282" s="10"/>
      <c r="B282" s="10"/>
    </row>
    <row r="292" spans="1:2" x14ac:dyDescent="0.25">
      <c r="A292" s="8"/>
      <c r="B292" s="7"/>
    </row>
    <row r="297" spans="1:2" x14ac:dyDescent="0.25">
      <c r="A297" s="10"/>
      <c r="B297" s="10"/>
    </row>
    <row r="312" spans="1:2" x14ac:dyDescent="0.25">
      <c r="A312" s="8"/>
      <c r="B312" s="7"/>
    </row>
    <row r="315" spans="1:2" x14ac:dyDescent="0.25">
      <c r="A315" s="10"/>
      <c r="B315" s="8"/>
    </row>
    <row r="325" spans="1:2" x14ac:dyDescent="0.25">
      <c r="A325" s="10"/>
      <c r="B325" s="10"/>
    </row>
    <row r="331" spans="1:2" x14ac:dyDescent="0.25">
      <c r="A331" s="8"/>
      <c r="B331" s="7"/>
    </row>
    <row r="336" spans="1:2" x14ac:dyDescent="0.25">
      <c r="A336" s="10"/>
      <c r="B336" s="10"/>
    </row>
    <row r="354" spans="1:2" x14ac:dyDescent="0.25">
      <c r="A354" s="8"/>
      <c r="B354" s="7"/>
    </row>
    <row r="356" spans="1:2" x14ac:dyDescent="0.25">
      <c r="A356" s="10"/>
      <c r="B356" s="10"/>
    </row>
    <row r="359" spans="1:2" x14ac:dyDescent="0.25">
      <c r="A359" s="10"/>
      <c r="B359" s="10"/>
    </row>
    <row r="371" spans="1:2" x14ac:dyDescent="0.25">
      <c r="A371" s="10"/>
      <c r="B371" s="10"/>
    </row>
    <row r="372" spans="1:2" x14ac:dyDescent="0.25">
      <c r="A372" s="10"/>
      <c r="B372" s="10"/>
    </row>
    <row r="387" spans="1:2" x14ac:dyDescent="0.25">
      <c r="A387" s="10"/>
      <c r="B387" s="10"/>
    </row>
    <row r="396" spans="1:2" x14ac:dyDescent="0.25">
      <c r="A396" s="10"/>
      <c r="B396" s="10"/>
    </row>
    <row r="401" spans="1:2" x14ac:dyDescent="0.25">
      <c r="A401" s="10"/>
      <c r="B401" s="10"/>
    </row>
    <row r="416" spans="1:2" x14ac:dyDescent="0.25">
      <c r="A416" s="10"/>
      <c r="B416" s="10"/>
    </row>
    <row r="439" spans="1:2" x14ac:dyDescent="0.25">
      <c r="A439" s="10"/>
      <c r="B439" s="10"/>
    </row>
    <row r="444" spans="1:2" x14ac:dyDescent="0.25">
      <c r="A444" s="10"/>
      <c r="B444" s="10"/>
    </row>
    <row r="446" spans="1:2" x14ac:dyDescent="0.25">
      <c r="A446" s="10"/>
      <c r="B446" s="10"/>
    </row>
    <row r="450" spans="1:2" x14ac:dyDescent="0.25">
      <c r="A450" s="10"/>
      <c r="B450" s="10"/>
    </row>
    <row r="455" spans="1:2" x14ac:dyDescent="0.25">
      <c r="A455" s="10"/>
      <c r="B455" s="10"/>
    </row>
    <row r="462" spans="1:2" x14ac:dyDescent="0.25">
      <c r="A462" s="10"/>
      <c r="B462" s="10"/>
    </row>
    <row r="486" spans="1:2" x14ac:dyDescent="0.25">
      <c r="A486" s="10"/>
      <c r="B486" s="10"/>
    </row>
    <row r="490" spans="1:2" x14ac:dyDescent="0.25">
      <c r="A490" s="10"/>
      <c r="B490" s="10"/>
    </row>
    <row r="496" spans="1:2" x14ac:dyDescent="0.25">
      <c r="A496" s="10"/>
      <c r="B496" s="10"/>
    </row>
    <row r="579" spans="1:2" x14ac:dyDescent="0.25">
      <c r="A579" s="5">
        <v>15</v>
      </c>
      <c r="B579" s="5">
        <v>32</v>
      </c>
    </row>
    <row r="580" spans="1:2" x14ac:dyDescent="0.25">
      <c r="A580" s="5">
        <v>10</v>
      </c>
      <c r="B580" s="5">
        <v>10</v>
      </c>
    </row>
    <row r="582" spans="1:2" x14ac:dyDescent="0.25">
      <c r="A582" s="5">
        <v>30</v>
      </c>
      <c r="B582" s="5">
        <v>148</v>
      </c>
    </row>
    <row r="589" spans="1:2" x14ac:dyDescent="0.25">
      <c r="A589" s="5">
        <v>20</v>
      </c>
      <c r="B589" s="5">
        <v>100</v>
      </c>
    </row>
    <row r="598" spans="1:2" x14ac:dyDescent="0.25">
      <c r="A598" s="5">
        <v>15</v>
      </c>
      <c r="B598" s="5" t="s">
        <v>1060</v>
      </c>
    </row>
    <row r="616" spans="1:2" x14ac:dyDescent="0.25">
      <c r="A616" s="5">
        <v>9</v>
      </c>
      <c r="B616" s="5" t="s">
        <v>1087</v>
      </c>
    </row>
    <row r="617" spans="1:2" x14ac:dyDescent="0.25">
      <c r="A617" s="5">
        <v>20</v>
      </c>
      <c r="B617" s="5">
        <v>70</v>
      </c>
    </row>
    <row r="620" spans="1:2" x14ac:dyDescent="0.25">
      <c r="A620" s="5">
        <v>30</v>
      </c>
      <c r="B620" s="5" t="s">
        <v>1095</v>
      </c>
    </row>
    <row r="621" spans="1:2" x14ac:dyDescent="0.25">
      <c r="A621" s="5">
        <v>30</v>
      </c>
      <c r="B621" s="5" t="s">
        <v>92</v>
      </c>
    </row>
    <row r="622" spans="1:2" x14ac:dyDescent="0.25">
      <c r="A622" s="5">
        <v>35</v>
      </c>
      <c r="B622" s="5">
        <v>160</v>
      </c>
    </row>
  </sheetData>
  <autoFilter ref="A1:E160" xr:uid="{89D5A32F-CE19-F548-AC25-5AF32F703E98}"/>
  <sortState xmlns:xlrd2="http://schemas.microsoft.com/office/spreadsheetml/2017/richdata2" ref="A2:B543">
    <sortCondition ref="A2:A54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37A6F-1A33-4346-B0DB-B34EA2E2F367}">
  <dimension ref="A1:I81"/>
  <sheetViews>
    <sheetView zoomScale="110" workbookViewId="0">
      <selection activeCell="D2" sqref="D2"/>
    </sheetView>
  </sheetViews>
  <sheetFormatPr defaultColWidth="11" defaultRowHeight="15.75" x14ac:dyDescent="0.25"/>
  <cols>
    <col min="1" max="1" width="19" customWidth="1"/>
    <col min="2" max="2" width="11.875" customWidth="1"/>
    <col min="4" max="4" width="12.375" customWidth="1"/>
  </cols>
  <sheetData>
    <row r="1" spans="1:6" x14ac:dyDescent="0.25">
      <c r="A1" s="17" t="s">
        <v>15</v>
      </c>
      <c r="B1" s="17" t="s">
        <v>16</v>
      </c>
      <c r="D1" s="19"/>
    </row>
    <row r="2" spans="1:6" x14ac:dyDescent="0.25">
      <c r="A2" s="15">
        <v>4</v>
      </c>
      <c r="B2" s="15">
        <v>5</v>
      </c>
      <c r="D2" s="18"/>
      <c r="F2" s="18"/>
    </row>
    <row r="3" spans="1:6" x14ac:dyDescent="0.25">
      <c r="A3" s="15">
        <v>4</v>
      </c>
      <c r="B3" s="15">
        <v>5</v>
      </c>
      <c r="D3" s="18"/>
      <c r="F3" s="18"/>
    </row>
    <row r="4" spans="1:6" x14ac:dyDescent="0.25">
      <c r="A4" s="15">
        <v>6</v>
      </c>
      <c r="B4" s="15">
        <v>16.329999999999998</v>
      </c>
      <c r="D4" s="18"/>
      <c r="F4" s="18"/>
    </row>
    <row r="5" spans="1:6" x14ac:dyDescent="0.25">
      <c r="A5" s="15">
        <v>6</v>
      </c>
      <c r="B5" s="15">
        <v>30</v>
      </c>
      <c r="D5" s="18"/>
      <c r="F5" s="18"/>
    </row>
    <row r="6" spans="1:6" x14ac:dyDescent="0.25">
      <c r="A6" s="15">
        <v>6</v>
      </c>
      <c r="B6" s="15">
        <v>16.329999999999998</v>
      </c>
      <c r="D6" s="18"/>
      <c r="F6" s="18"/>
    </row>
    <row r="7" spans="1:6" x14ac:dyDescent="0.25">
      <c r="A7" s="15">
        <v>7</v>
      </c>
      <c r="B7" s="15">
        <v>17.329999999999998</v>
      </c>
      <c r="D7" s="18"/>
      <c r="F7" s="18"/>
    </row>
    <row r="8" spans="1:6" x14ac:dyDescent="0.25">
      <c r="A8" s="15">
        <v>7</v>
      </c>
      <c r="B8" s="15">
        <v>17.329999999999998</v>
      </c>
      <c r="D8" s="18"/>
      <c r="F8" s="18"/>
    </row>
    <row r="9" spans="1:6" x14ac:dyDescent="0.25">
      <c r="A9" s="15">
        <v>7</v>
      </c>
      <c r="B9" s="15">
        <v>30</v>
      </c>
      <c r="D9" s="18"/>
      <c r="F9" s="18"/>
    </row>
    <row r="10" spans="1:6" x14ac:dyDescent="0.25">
      <c r="A10" s="15">
        <v>8</v>
      </c>
      <c r="B10" s="15">
        <v>30.33</v>
      </c>
      <c r="D10" s="18"/>
      <c r="F10" s="18"/>
    </row>
    <row r="11" spans="1:6" x14ac:dyDescent="0.25">
      <c r="A11" s="15">
        <v>9</v>
      </c>
      <c r="B11" s="15">
        <v>15</v>
      </c>
      <c r="D11" s="18"/>
      <c r="F11" s="18"/>
    </row>
    <row r="12" spans="1:6" x14ac:dyDescent="0.25">
      <c r="A12" s="15">
        <v>10</v>
      </c>
      <c r="B12" s="15">
        <v>70</v>
      </c>
      <c r="D12" s="18"/>
      <c r="F12" s="18"/>
    </row>
    <row r="13" spans="1:6" x14ac:dyDescent="0.25">
      <c r="A13" s="15">
        <v>12</v>
      </c>
      <c r="B13" s="15">
        <v>5.33</v>
      </c>
      <c r="D13" s="18"/>
      <c r="F13" s="18"/>
    </row>
    <row r="14" spans="1:6" x14ac:dyDescent="0.25">
      <c r="A14" s="15">
        <v>12</v>
      </c>
      <c r="B14" s="15">
        <v>16.75</v>
      </c>
      <c r="D14" s="18"/>
      <c r="F14" s="18"/>
    </row>
    <row r="15" spans="1:6" x14ac:dyDescent="0.25">
      <c r="A15" s="15">
        <v>12</v>
      </c>
      <c r="B15" s="15">
        <v>5.33</v>
      </c>
      <c r="D15" s="18"/>
      <c r="F15" s="18"/>
    </row>
    <row r="16" spans="1:6" x14ac:dyDescent="0.25">
      <c r="A16" s="15">
        <v>13</v>
      </c>
      <c r="B16" s="15">
        <v>34</v>
      </c>
      <c r="D16" s="18"/>
      <c r="F16" s="18"/>
    </row>
    <row r="17" spans="1:6" x14ac:dyDescent="0.25">
      <c r="A17" s="16">
        <v>13</v>
      </c>
      <c r="B17" s="15">
        <v>7</v>
      </c>
      <c r="D17" s="18"/>
      <c r="F17" s="18"/>
    </row>
    <row r="18" spans="1:6" x14ac:dyDescent="0.25">
      <c r="A18" s="16">
        <v>13</v>
      </c>
      <c r="B18" s="15">
        <v>30</v>
      </c>
      <c r="D18" s="18"/>
      <c r="F18" s="18"/>
    </row>
    <row r="19" spans="1:6" x14ac:dyDescent="0.25">
      <c r="A19" s="5">
        <v>13</v>
      </c>
      <c r="B19" s="5">
        <v>37</v>
      </c>
      <c r="D19" s="18"/>
    </row>
    <row r="20" spans="1:6" x14ac:dyDescent="0.25">
      <c r="A20" s="5">
        <v>14</v>
      </c>
      <c r="B20" s="5">
        <v>23</v>
      </c>
      <c r="D20" s="18"/>
      <c r="F20" s="18"/>
    </row>
    <row r="21" spans="1:6" x14ac:dyDescent="0.25">
      <c r="A21" s="5">
        <v>14</v>
      </c>
      <c r="B21" s="5">
        <v>23</v>
      </c>
      <c r="D21" s="18"/>
      <c r="F21" s="18"/>
    </row>
    <row r="22" spans="1:6" x14ac:dyDescent="0.25">
      <c r="A22" s="5">
        <v>15</v>
      </c>
      <c r="B22" s="5">
        <v>27</v>
      </c>
      <c r="D22" s="18"/>
      <c r="F22" s="18"/>
    </row>
    <row r="23" spans="1:6" x14ac:dyDescent="0.25">
      <c r="A23" s="5">
        <v>15</v>
      </c>
      <c r="B23" s="5">
        <v>50</v>
      </c>
      <c r="D23" s="18"/>
    </row>
    <row r="24" spans="1:6" x14ac:dyDescent="0.25">
      <c r="A24" s="5">
        <v>15</v>
      </c>
      <c r="B24" s="5">
        <v>795</v>
      </c>
      <c r="D24" s="18"/>
      <c r="F24" s="18"/>
    </row>
    <row r="25" spans="1:6" x14ac:dyDescent="0.25">
      <c r="A25" s="5">
        <v>15</v>
      </c>
      <c r="B25" s="5">
        <v>28.33</v>
      </c>
      <c r="D25" s="18"/>
      <c r="F25" s="18"/>
    </row>
    <row r="26" spans="1:6" x14ac:dyDescent="0.25">
      <c r="A26" s="5">
        <v>15</v>
      </c>
      <c r="B26" s="5">
        <v>5</v>
      </c>
      <c r="D26" s="18"/>
      <c r="F26" s="18"/>
    </row>
    <row r="27" spans="1:6" x14ac:dyDescent="0.25">
      <c r="A27" s="5">
        <v>15</v>
      </c>
      <c r="B27" s="5">
        <v>35</v>
      </c>
      <c r="D27" s="18"/>
      <c r="F27" s="18"/>
    </row>
    <row r="28" spans="1:6" x14ac:dyDescent="0.25">
      <c r="A28" s="5">
        <v>15</v>
      </c>
      <c r="B28" s="5">
        <v>24</v>
      </c>
      <c r="D28" s="18"/>
      <c r="F28" s="18"/>
    </row>
    <row r="29" spans="1:6" x14ac:dyDescent="0.25">
      <c r="A29" s="10">
        <v>15</v>
      </c>
      <c r="B29" s="10">
        <v>795</v>
      </c>
      <c r="D29" s="18"/>
    </row>
    <row r="30" spans="1:6" x14ac:dyDescent="0.25">
      <c r="A30" s="5">
        <v>15</v>
      </c>
      <c r="B30" s="5">
        <v>50</v>
      </c>
      <c r="D30" s="18"/>
    </row>
    <row r="31" spans="1:6" x14ac:dyDescent="0.25">
      <c r="A31" s="5">
        <v>15</v>
      </c>
      <c r="B31" s="5">
        <v>20</v>
      </c>
      <c r="D31" s="18"/>
      <c r="F31" s="18"/>
    </row>
    <row r="32" spans="1:6" x14ac:dyDescent="0.25">
      <c r="A32" s="5">
        <v>15</v>
      </c>
      <c r="B32" s="5">
        <v>28.33</v>
      </c>
      <c r="D32" s="18"/>
      <c r="F32" s="18"/>
    </row>
    <row r="33" spans="1:6" x14ac:dyDescent="0.25">
      <c r="A33" s="5">
        <v>15</v>
      </c>
      <c r="B33" s="5">
        <v>5</v>
      </c>
      <c r="D33" s="18"/>
      <c r="F33" s="18"/>
    </row>
    <row r="34" spans="1:6" x14ac:dyDescent="0.25">
      <c r="A34" s="5">
        <v>15</v>
      </c>
      <c r="B34" s="5">
        <v>27</v>
      </c>
      <c r="D34" s="18"/>
      <c r="F34" s="18"/>
    </row>
    <row r="35" spans="1:6" x14ac:dyDescent="0.25">
      <c r="A35" s="5">
        <v>15</v>
      </c>
      <c r="B35" s="5">
        <v>10</v>
      </c>
      <c r="D35" s="18"/>
      <c r="F35" s="18"/>
    </row>
    <row r="36" spans="1:6" x14ac:dyDescent="0.25">
      <c r="A36" s="5">
        <v>17</v>
      </c>
      <c r="B36" s="5">
        <v>10</v>
      </c>
      <c r="D36" s="18"/>
      <c r="F36" s="18"/>
    </row>
    <row r="37" spans="1:6" x14ac:dyDescent="0.25">
      <c r="A37" s="5">
        <v>18</v>
      </c>
      <c r="B37" s="5">
        <v>10</v>
      </c>
      <c r="D37" s="18"/>
      <c r="F37" s="18"/>
    </row>
    <row r="38" spans="1:6" x14ac:dyDescent="0.25">
      <c r="A38" s="5">
        <v>18</v>
      </c>
      <c r="B38" s="5">
        <v>10</v>
      </c>
      <c r="D38" s="18"/>
      <c r="F38" s="18"/>
    </row>
    <row r="39" spans="1:6" x14ac:dyDescent="0.25">
      <c r="A39" s="5">
        <v>20</v>
      </c>
      <c r="B39" s="5">
        <v>10</v>
      </c>
      <c r="D39" s="18"/>
      <c r="F39" s="18"/>
    </row>
    <row r="40" spans="1:6" x14ac:dyDescent="0.25">
      <c r="A40" s="5">
        <v>20</v>
      </c>
      <c r="B40" s="5">
        <v>10</v>
      </c>
      <c r="D40" s="18"/>
      <c r="F40" s="18"/>
    </row>
    <row r="41" spans="1:6" x14ac:dyDescent="0.25">
      <c r="A41" s="5">
        <v>22</v>
      </c>
      <c r="B41" s="5">
        <v>10</v>
      </c>
      <c r="D41" s="18"/>
      <c r="F41" s="18"/>
    </row>
    <row r="42" spans="1:6" x14ac:dyDescent="0.25">
      <c r="A42" s="5">
        <v>25</v>
      </c>
      <c r="B42" s="5">
        <v>50</v>
      </c>
      <c r="D42" s="18"/>
    </row>
    <row r="43" spans="1:6" x14ac:dyDescent="0.25">
      <c r="A43" s="5">
        <v>25</v>
      </c>
      <c r="B43" s="5">
        <v>60</v>
      </c>
      <c r="D43" s="18"/>
    </row>
    <row r="44" spans="1:6" x14ac:dyDescent="0.25">
      <c r="A44" s="5">
        <v>25</v>
      </c>
      <c r="B44" s="5">
        <v>44</v>
      </c>
      <c r="D44" s="18"/>
    </row>
    <row r="45" spans="1:6" x14ac:dyDescent="0.25">
      <c r="A45" s="5">
        <v>25</v>
      </c>
      <c r="B45" s="5">
        <v>15</v>
      </c>
      <c r="D45" s="18"/>
      <c r="F45" s="18"/>
    </row>
    <row r="46" spans="1:6" x14ac:dyDescent="0.25">
      <c r="A46" s="10">
        <v>30</v>
      </c>
      <c r="B46" s="5">
        <v>110</v>
      </c>
      <c r="D46" s="18"/>
    </row>
    <row r="47" spans="1:6" x14ac:dyDescent="0.25">
      <c r="A47" s="5">
        <v>30</v>
      </c>
      <c r="B47" s="5">
        <v>46</v>
      </c>
      <c r="D47" s="18"/>
    </row>
    <row r="48" spans="1:6" x14ac:dyDescent="0.25">
      <c r="A48" s="5">
        <v>30</v>
      </c>
      <c r="B48" s="5">
        <v>19</v>
      </c>
      <c r="D48" s="18"/>
      <c r="F48" s="18"/>
    </row>
    <row r="49" spans="1:4" x14ac:dyDescent="0.25">
      <c r="A49" s="5">
        <v>35</v>
      </c>
      <c r="B49" s="5">
        <v>95</v>
      </c>
      <c r="D49" s="18"/>
    </row>
    <row r="50" spans="1:4" x14ac:dyDescent="0.25">
      <c r="A50" s="10">
        <v>35</v>
      </c>
      <c r="B50" s="5">
        <v>90</v>
      </c>
      <c r="D50" s="18"/>
    </row>
    <row r="51" spans="1:4" x14ac:dyDescent="0.25">
      <c r="A51" s="5">
        <v>37</v>
      </c>
      <c r="B51" s="5">
        <v>148</v>
      </c>
      <c r="D51" s="18"/>
    </row>
    <row r="52" spans="1:4" x14ac:dyDescent="0.25">
      <c r="A52" s="5">
        <v>40</v>
      </c>
      <c r="B52" s="5">
        <v>140</v>
      </c>
      <c r="D52" s="18"/>
    </row>
    <row r="53" spans="1:4" x14ac:dyDescent="0.25">
      <c r="A53" s="5">
        <v>40</v>
      </c>
      <c r="B53" s="5">
        <v>130</v>
      </c>
      <c r="D53" s="18"/>
    </row>
    <row r="54" spans="1:4" x14ac:dyDescent="0.25">
      <c r="A54" s="5">
        <v>40</v>
      </c>
      <c r="B54" s="5">
        <v>100</v>
      </c>
      <c r="D54" s="18"/>
    </row>
    <row r="55" spans="1:4" x14ac:dyDescent="0.25">
      <c r="A55" s="5">
        <v>40</v>
      </c>
      <c r="B55" s="5">
        <v>262</v>
      </c>
      <c r="D55" s="18"/>
    </row>
    <row r="56" spans="1:4" x14ac:dyDescent="0.25">
      <c r="A56" s="10">
        <v>40</v>
      </c>
      <c r="B56" s="5">
        <v>60</v>
      </c>
      <c r="D56" s="18"/>
    </row>
    <row r="57" spans="1:4" x14ac:dyDescent="0.25">
      <c r="A57" s="5">
        <v>40</v>
      </c>
      <c r="B57" s="5">
        <v>50</v>
      </c>
      <c r="D57" s="18"/>
    </row>
    <row r="58" spans="1:4" x14ac:dyDescent="0.25">
      <c r="A58" s="5">
        <v>40</v>
      </c>
      <c r="B58" s="5">
        <v>50</v>
      </c>
      <c r="D58" s="18"/>
    </row>
    <row r="59" spans="1:4" x14ac:dyDescent="0.25">
      <c r="A59" s="5">
        <v>40</v>
      </c>
      <c r="B59" s="5">
        <v>100</v>
      </c>
      <c r="D59" s="18"/>
    </row>
    <row r="60" spans="1:4" x14ac:dyDescent="0.25">
      <c r="A60" s="5">
        <v>40</v>
      </c>
      <c r="B60" s="5">
        <v>95</v>
      </c>
      <c r="D60" s="18"/>
    </row>
    <row r="61" spans="1:4" x14ac:dyDescent="0.25">
      <c r="A61" s="5">
        <v>45</v>
      </c>
      <c r="B61" s="5">
        <v>55</v>
      </c>
      <c r="D61" s="18"/>
    </row>
    <row r="62" spans="1:4" x14ac:dyDescent="0.25">
      <c r="A62" s="5">
        <v>50</v>
      </c>
      <c r="B62" s="5">
        <v>240</v>
      </c>
      <c r="D62" s="18"/>
    </row>
    <row r="63" spans="1:4" x14ac:dyDescent="0.25">
      <c r="A63" s="5">
        <v>50</v>
      </c>
      <c r="B63" s="5">
        <v>264</v>
      </c>
      <c r="D63" s="18"/>
    </row>
    <row r="64" spans="1:4" x14ac:dyDescent="0.25">
      <c r="A64" s="5">
        <v>50</v>
      </c>
      <c r="B64" s="5">
        <v>400</v>
      </c>
      <c r="D64" s="18"/>
    </row>
    <row r="65" spans="1:9" x14ac:dyDescent="0.25">
      <c r="A65" s="5">
        <v>60</v>
      </c>
      <c r="B65" s="5">
        <v>50</v>
      </c>
      <c r="D65" s="18"/>
    </row>
    <row r="66" spans="1:9" x14ac:dyDescent="0.25">
      <c r="A66" s="5">
        <v>70</v>
      </c>
      <c r="B66" s="5">
        <v>150</v>
      </c>
      <c r="D66" s="18"/>
    </row>
    <row r="67" spans="1:9" x14ac:dyDescent="0.25">
      <c r="A67" s="10">
        <v>70</v>
      </c>
      <c r="B67" s="5">
        <v>649</v>
      </c>
      <c r="D67" s="18"/>
    </row>
    <row r="68" spans="1:9" x14ac:dyDescent="0.25">
      <c r="A68" s="5">
        <v>110</v>
      </c>
      <c r="B68" s="5">
        <v>255</v>
      </c>
      <c r="D68" s="18"/>
    </row>
    <row r="69" spans="1:9" x14ac:dyDescent="0.25">
      <c r="A69" s="5">
        <v>150</v>
      </c>
      <c r="B69" s="5">
        <v>670</v>
      </c>
      <c r="D69" s="18"/>
    </row>
    <row r="70" spans="1:9" x14ac:dyDescent="0.25">
      <c r="A70" s="5">
        <v>150</v>
      </c>
      <c r="B70" s="5">
        <v>723</v>
      </c>
      <c r="D70" s="18"/>
    </row>
    <row r="71" spans="1:9" x14ac:dyDescent="0.25">
      <c r="A71" s="5">
        <v>150</v>
      </c>
      <c r="B71" s="5">
        <v>600</v>
      </c>
      <c r="D71" s="18"/>
    </row>
    <row r="72" spans="1:9" x14ac:dyDescent="0.25">
      <c r="A72" s="5">
        <v>225</v>
      </c>
      <c r="B72" s="5">
        <v>395</v>
      </c>
      <c r="D72" s="18"/>
    </row>
    <row r="73" spans="1:9" x14ac:dyDescent="0.25">
      <c r="A73" s="5">
        <v>225</v>
      </c>
      <c r="B73" s="5">
        <v>395</v>
      </c>
      <c r="D73" s="18"/>
    </row>
    <row r="74" spans="1:9" x14ac:dyDescent="0.25">
      <c r="A74" s="5">
        <v>500</v>
      </c>
      <c r="B74" s="5">
        <v>1600</v>
      </c>
      <c r="D74" s="18"/>
    </row>
    <row r="75" spans="1:9" x14ac:dyDescent="0.25">
      <c r="A75" s="13">
        <v>5</v>
      </c>
      <c r="B75" s="5">
        <v>120</v>
      </c>
      <c r="D75" s="18"/>
    </row>
    <row r="76" spans="1:9" ht="16.5" thickBot="1" x14ac:dyDescent="0.3"/>
    <row r="77" spans="1:9" x14ac:dyDescent="0.25">
      <c r="A77" s="21" t="s">
        <v>1120</v>
      </c>
      <c r="B77" s="27">
        <f>AVERAGE(A2:A75)</f>
        <v>41.648648648648646</v>
      </c>
    </row>
    <row r="78" spans="1:9" x14ac:dyDescent="0.25">
      <c r="A78" s="22" t="s">
        <v>1121</v>
      </c>
      <c r="B78" s="26">
        <f>MEDIAN(A2:A75)</f>
        <v>18</v>
      </c>
    </row>
    <row r="79" spans="1:9" ht="16.5" thickBot="1" x14ac:dyDescent="0.3">
      <c r="A79" s="23" t="s">
        <v>1119</v>
      </c>
      <c r="B79" s="24">
        <v>74</v>
      </c>
      <c r="F79" s="18"/>
      <c r="G79" s="18"/>
      <c r="I79" s="35"/>
    </row>
    <row r="80" spans="1:9" x14ac:dyDescent="0.25">
      <c r="I80" s="35"/>
    </row>
    <row r="81" spans="9:9" x14ac:dyDescent="0.25">
      <c r="I81" s="35"/>
    </row>
  </sheetData>
  <sortState xmlns:xlrd2="http://schemas.microsoft.com/office/spreadsheetml/2017/richdata2" ref="D2:D75">
    <sortCondition ref="D2:D75"/>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3831-91F6-154E-A95C-64A6AB0D6C56}">
  <dimension ref="A1:D144"/>
  <sheetViews>
    <sheetView zoomScaleNormal="100" workbookViewId="0">
      <selection activeCell="C2" sqref="C2"/>
    </sheetView>
  </sheetViews>
  <sheetFormatPr defaultColWidth="11" defaultRowHeight="15.75" x14ac:dyDescent="0.25"/>
  <cols>
    <col min="1" max="1" width="24.375" customWidth="1"/>
    <col min="2" max="2" width="22.5" customWidth="1"/>
    <col min="4" max="4" width="16.875" customWidth="1"/>
    <col min="5" max="5" width="16.625" customWidth="1"/>
    <col min="6" max="6" width="18.875" customWidth="1"/>
  </cols>
  <sheetData>
    <row r="1" spans="1:4" x14ac:dyDescent="0.25">
      <c r="A1" s="19" t="s">
        <v>14</v>
      </c>
      <c r="B1" s="20" t="s">
        <v>16</v>
      </c>
    </row>
    <row r="2" spans="1:4" x14ac:dyDescent="0.25">
      <c r="A2" s="5">
        <v>1</v>
      </c>
      <c r="B2" s="13">
        <v>5</v>
      </c>
      <c r="D2" s="18"/>
    </row>
    <row r="3" spans="1:4" x14ac:dyDescent="0.25">
      <c r="A3" s="5">
        <v>1</v>
      </c>
      <c r="B3" s="13">
        <v>30</v>
      </c>
      <c r="D3" s="18"/>
    </row>
    <row r="4" spans="1:4" x14ac:dyDescent="0.25">
      <c r="A4" s="5">
        <v>1</v>
      </c>
      <c r="B4" s="13">
        <v>5</v>
      </c>
      <c r="D4" s="18"/>
    </row>
    <row r="5" spans="1:4" x14ac:dyDescent="0.25">
      <c r="A5" s="5">
        <v>2</v>
      </c>
      <c r="B5" s="13">
        <v>23</v>
      </c>
      <c r="D5" s="18"/>
    </row>
    <row r="6" spans="1:4" x14ac:dyDescent="0.25">
      <c r="A6" s="5">
        <v>2</v>
      </c>
      <c r="B6" s="5">
        <v>16.333333333333332</v>
      </c>
      <c r="D6" s="18"/>
    </row>
    <row r="7" spans="1:4" x14ac:dyDescent="0.25">
      <c r="A7" s="5">
        <v>2</v>
      </c>
      <c r="B7" s="5">
        <v>5.333333333333333</v>
      </c>
      <c r="D7" s="18"/>
    </row>
    <row r="8" spans="1:4" x14ac:dyDescent="0.25">
      <c r="A8" s="5">
        <v>2</v>
      </c>
      <c r="B8" s="5">
        <v>17.333333333333332</v>
      </c>
      <c r="D8" s="18"/>
    </row>
    <row r="9" spans="1:4" x14ac:dyDescent="0.25">
      <c r="A9" s="5">
        <v>2</v>
      </c>
      <c r="B9" s="5">
        <v>16.333333333333332</v>
      </c>
      <c r="D9" s="18"/>
    </row>
    <row r="10" spans="1:4" x14ac:dyDescent="0.25">
      <c r="A10" s="5">
        <v>2</v>
      </c>
      <c r="B10" s="5">
        <v>17.333333333333332</v>
      </c>
      <c r="D10" s="18"/>
    </row>
    <row r="11" spans="1:4" x14ac:dyDescent="0.25">
      <c r="A11" s="5">
        <v>2</v>
      </c>
      <c r="B11" s="5">
        <v>30</v>
      </c>
      <c r="D11" s="18"/>
    </row>
    <row r="12" spans="1:4" x14ac:dyDescent="0.25">
      <c r="A12" s="5">
        <v>2</v>
      </c>
      <c r="B12" s="13">
        <v>30.33</v>
      </c>
      <c r="D12" s="18"/>
    </row>
    <row r="13" spans="1:4" x14ac:dyDescent="0.25">
      <c r="A13" s="5">
        <v>2</v>
      </c>
      <c r="B13" s="5">
        <v>16.75</v>
      </c>
      <c r="D13" s="18"/>
    </row>
    <row r="14" spans="1:4" x14ac:dyDescent="0.25">
      <c r="A14" s="5">
        <v>2</v>
      </c>
      <c r="B14" s="5">
        <v>5.333333333333333</v>
      </c>
      <c r="D14" s="18"/>
    </row>
    <row r="15" spans="1:4" x14ac:dyDescent="0.25">
      <c r="A15" s="5">
        <v>2</v>
      </c>
      <c r="B15" s="5">
        <v>23</v>
      </c>
      <c r="D15" s="18"/>
    </row>
    <row r="16" spans="1:4" x14ac:dyDescent="0.25">
      <c r="A16" s="5">
        <v>2</v>
      </c>
      <c r="B16" s="5">
        <v>35</v>
      </c>
      <c r="D16" s="18"/>
    </row>
    <row r="17" spans="1:4" x14ac:dyDescent="0.25">
      <c r="A17" s="5">
        <v>2</v>
      </c>
      <c r="B17" s="5">
        <v>26</v>
      </c>
      <c r="D17" s="18"/>
    </row>
    <row r="18" spans="1:4" x14ac:dyDescent="0.25">
      <c r="A18" s="5">
        <v>3</v>
      </c>
      <c r="B18" s="5">
        <v>32</v>
      </c>
      <c r="D18" s="18"/>
    </row>
    <row r="19" spans="1:4" x14ac:dyDescent="0.25">
      <c r="A19" s="5">
        <v>3</v>
      </c>
      <c r="B19" s="13">
        <v>34</v>
      </c>
      <c r="D19" s="18"/>
    </row>
    <row r="20" spans="1:4" x14ac:dyDescent="0.25">
      <c r="A20" s="5">
        <v>3</v>
      </c>
      <c r="B20" s="10">
        <v>7</v>
      </c>
      <c r="D20" s="18"/>
    </row>
    <row r="21" spans="1:4" x14ac:dyDescent="0.25">
      <c r="A21" s="5">
        <v>3</v>
      </c>
      <c r="B21" s="5">
        <v>15</v>
      </c>
      <c r="D21" s="18"/>
    </row>
    <row r="22" spans="1:4" x14ac:dyDescent="0.25">
      <c r="A22" s="5">
        <v>3</v>
      </c>
      <c r="B22" s="13">
        <v>30</v>
      </c>
      <c r="D22" s="18"/>
    </row>
    <row r="23" spans="1:4" x14ac:dyDescent="0.25">
      <c r="A23" s="5">
        <v>3</v>
      </c>
      <c r="B23" s="5">
        <v>37</v>
      </c>
      <c r="D23" s="18"/>
    </row>
    <row r="24" spans="1:4" x14ac:dyDescent="0.25">
      <c r="A24" s="5">
        <v>3</v>
      </c>
      <c r="B24" s="5">
        <v>77</v>
      </c>
      <c r="D24" s="18"/>
    </row>
    <row r="25" spans="1:4" x14ac:dyDescent="0.25">
      <c r="A25" s="5">
        <v>3</v>
      </c>
      <c r="B25" s="13">
        <v>32</v>
      </c>
      <c r="D25" s="18"/>
    </row>
    <row r="26" spans="1:4" x14ac:dyDescent="0.25">
      <c r="A26" s="5">
        <v>5</v>
      </c>
      <c r="B26" s="13">
        <v>50</v>
      </c>
      <c r="D26" s="18"/>
    </row>
    <row r="27" spans="1:4" x14ac:dyDescent="0.25">
      <c r="A27" s="5">
        <v>5</v>
      </c>
      <c r="B27" s="13">
        <v>60</v>
      </c>
      <c r="D27" s="18"/>
    </row>
    <row r="28" spans="1:4" x14ac:dyDescent="0.25">
      <c r="A28" s="5">
        <v>5</v>
      </c>
      <c r="B28" s="13">
        <v>44</v>
      </c>
      <c r="D28" s="18"/>
    </row>
    <row r="29" spans="1:4" x14ac:dyDescent="0.25">
      <c r="A29" s="5">
        <v>5</v>
      </c>
      <c r="B29" s="13">
        <v>15</v>
      </c>
      <c r="D29" s="18"/>
    </row>
    <row r="30" spans="1:4" x14ac:dyDescent="0.25">
      <c r="A30" s="5">
        <v>5</v>
      </c>
      <c r="B30" s="5">
        <v>61.5</v>
      </c>
      <c r="D30" s="18"/>
    </row>
    <row r="31" spans="1:4" x14ac:dyDescent="0.25">
      <c r="A31" s="5">
        <v>5</v>
      </c>
      <c r="B31" s="5">
        <v>50</v>
      </c>
      <c r="D31" s="18"/>
    </row>
    <row r="32" spans="1:4" x14ac:dyDescent="0.25">
      <c r="A32" s="5">
        <v>5</v>
      </c>
      <c r="B32" s="5">
        <v>795</v>
      </c>
      <c r="D32" s="18"/>
    </row>
    <row r="33" spans="1:4" x14ac:dyDescent="0.25">
      <c r="A33" s="5">
        <v>5</v>
      </c>
      <c r="B33" s="5">
        <v>28.333333333333332</v>
      </c>
      <c r="D33" s="18"/>
    </row>
    <row r="34" spans="1:4" x14ac:dyDescent="0.25">
      <c r="A34" s="5">
        <v>5</v>
      </c>
      <c r="B34" s="5">
        <v>5</v>
      </c>
      <c r="D34" s="18"/>
    </row>
    <row r="35" spans="1:4" x14ac:dyDescent="0.25">
      <c r="A35" s="5">
        <v>5</v>
      </c>
      <c r="B35" s="5">
        <v>46</v>
      </c>
      <c r="D35" s="18"/>
    </row>
    <row r="36" spans="1:4" x14ac:dyDescent="0.25">
      <c r="A36" s="5">
        <v>5</v>
      </c>
      <c r="B36" s="5">
        <v>2</v>
      </c>
      <c r="D36" s="18"/>
    </row>
    <row r="37" spans="1:4" x14ac:dyDescent="0.25">
      <c r="A37" s="5">
        <v>5</v>
      </c>
      <c r="B37" s="13">
        <v>55</v>
      </c>
      <c r="D37" s="18"/>
    </row>
    <row r="38" spans="1:4" x14ac:dyDescent="0.25">
      <c r="A38" s="5">
        <v>5</v>
      </c>
      <c r="B38" s="13">
        <v>70</v>
      </c>
      <c r="D38" s="18"/>
    </row>
    <row r="39" spans="1:4" x14ac:dyDescent="0.25">
      <c r="A39" s="5">
        <v>5</v>
      </c>
      <c r="B39" s="5">
        <v>24</v>
      </c>
      <c r="D39" s="18"/>
    </row>
    <row r="40" spans="1:4" x14ac:dyDescent="0.25">
      <c r="A40" s="5">
        <v>5</v>
      </c>
      <c r="B40" s="10">
        <v>795</v>
      </c>
      <c r="D40" s="18"/>
    </row>
    <row r="41" spans="1:4" x14ac:dyDescent="0.25">
      <c r="A41" s="5">
        <v>5</v>
      </c>
      <c r="B41" s="5">
        <v>50</v>
      </c>
      <c r="D41" s="18"/>
    </row>
    <row r="42" spans="1:4" x14ac:dyDescent="0.25">
      <c r="A42" s="5">
        <v>5</v>
      </c>
      <c r="B42" s="5">
        <v>20</v>
      </c>
      <c r="D42" s="18"/>
    </row>
    <row r="43" spans="1:4" x14ac:dyDescent="0.25">
      <c r="A43" s="5">
        <v>5</v>
      </c>
      <c r="B43" s="5">
        <v>28.333333333333332</v>
      </c>
      <c r="D43" s="18"/>
    </row>
    <row r="44" spans="1:4" x14ac:dyDescent="0.25">
      <c r="A44" s="5">
        <v>5</v>
      </c>
      <c r="B44" s="5">
        <v>5</v>
      </c>
      <c r="D44" s="18"/>
    </row>
    <row r="45" spans="1:4" x14ac:dyDescent="0.25">
      <c r="A45" s="5">
        <v>5</v>
      </c>
      <c r="B45" s="13">
        <v>11</v>
      </c>
      <c r="D45" s="18"/>
    </row>
    <row r="46" spans="1:4" x14ac:dyDescent="0.25">
      <c r="A46" s="5">
        <v>5</v>
      </c>
      <c r="B46" s="5">
        <v>45</v>
      </c>
      <c r="D46" s="18"/>
    </row>
    <row r="47" spans="1:4" x14ac:dyDescent="0.25">
      <c r="A47" s="5">
        <v>5</v>
      </c>
      <c r="B47" s="5">
        <v>774</v>
      </c>
      <c r="D47" s="18"/>
    </row>
    <row r="48" spans="1:4" x14ac:dyDescent="0.25">
      <c r="A48" s="5">
        <v>5</v>
      </c>
      <c r="B48" s="5">
        <v>30</v>
      </c>
      <c r="D48" s="18"/>
    </row>
    <row r="49" spans="1:4" x14ac:dyDescent="0.25">
      <c r="A49" s="5">
        <v>5</v>
      </c>
      <c r="B49" s="13">
        <v>36.33</v>
      </c>
      <c r="D49" s="18"/>
    </row>
    <row r="50" spans="1:4" x14ac:dyDescent="0.25">
      <c r="A50" s="5">
        <v>5</v>
      </c>
      <c r="B50" s="5">
        <v>2</v>
      </c>
      <c r="D50" s="18"/>
    </row>
    <row r="51" spans="1:4" x14ac:dyDescent="0.25">
      <c r="A51" s="5">
        <v>5</v>
      </c>
      <c r="B51" s="5">
        <v>40</v>
      </c>
      <c r="D51" s="18"/>
    </row>
    <row r="52" spans="1:4" x14ac:dyDescent="0.25">
      <c r="A52" s="5">
        <v>5</v>
      </c>
      <c r="B52" s="5">
        <v>20</v>
      </c>
      <c r="D52" s="18"/>
    </row>
    <row r="53" spans="1:4" x14ac:dyDescent="0.25">
      <c r="A53" s="5">
        <v>5</v>
      </c>
      <c r="B53" s="13">
        <v>40.33</v>
      </c>
      <c r="D53" s="18"/>
    </row>
    <row r="54" spans="1:4" x14ac:dyDescent="0.25">
      <c r="A54" s="5">
        <v>5</v>
      </c>
      <c r="B54" s="5">
        <v>75</v>
      </c>
      <c r="D54" s="18"/>
    </row>
    <row r="55" spans="1:4" x14ac:dyDescent="0.25">
      <c r="A55" s="5">
        <v>5</v>
      </c>
      <c r="B55" s="5">
        <v>27</v>
      </c>
      <c r="D55" s="18"/>
    </row>
    <row r="56" spans="1:4" x14ac:dyDescent="0.25">
      <c r="A56" s="5">
        <v>5</v>
      </c>
      <c r="B56" s="5">
        <v>49</v>
      </c>
      <c r="D56" s="18"/>
    </row>
    <row r="57" spans="1:4" x14ac:dyDescent="0.25">
      <c r="A57" s="5">
        <v>5</v>
      </c>
      <c r="B57" s="5">
        <v>25</v>
      </c>
      <c r="D57" s="18"/>
    </row>
    <row r="58" spans="1:4" x14ac:dyDescent="0.25">
      <c r="A58" s="5">
        <v>5</v>
      </c>
      <c r="B58" s="5">
        <v>60</v>
      </c>
      <c r="D58" s="18"/>
    </row>
    <row r="59" spans="1:4" x14ac:dyDescent="0.25">
      <c r="A59" s="5">
        <v>5</v>
      </c>
      <c r="B59" s="5">
        <v>44</v>
      </c>
      <c r="D59" s="18"/>
    </row>
    <row r="60" spans="1:4" x14ac:dyDescent="0.25">
      <c r="A60" s="5">
        <v>5</v>
      </c>
      <c r="B60" s="5">
        <v>15</v>
      </c>
      <c r="D60" s="18"/>
    </row>
    <row r="61" spans="1:4" x14ac:dyDescent="0.25">
      <c r="A61" s="5">
        <v>5</v>
      </c>
      <c r="B61" s="13">
        <v>46</v>
      </c>
      <c r="D61" s="18"/>
    </row>
    <row r="62" spans="1:4" x14ac:dyDescent="0.25">
      <c r="A62" s="5">
        <v>5</v>
      </c>
      <c r="B62" s="13">
        <v>90</v>
      </c>
      <c r="D62" s="18"/>
    </row>
    <row r="63" spans="1:4" x14ac:dyDescent="0.25">
      <c r="A63" s="5">
        <v>5</v>
      </c>
      <c r="B63" s="5">
        <v>61.5</v>
      </c>
      <c r="D63" s="18"/>
    </row>
    <row r="64" spans="1:4" x14ac:dyDescent="0.25">
      <c r="A64" s="5">
        <v>5</v>
      </c>
      <c r="B64" s="5">
        <v>22.5</v>
      </c>
      <c r="D64" s="18"/>
    </row>
    <row r="65" spans="1:4" x14ac:dyDescent="0.25">
      <c r="A65" s="5">
        <v>5</v>
      </c>
      <c r="B65" s="5">
        <v>10</v>
      </c>
      <c r="D65" s="18"/>
    </row>
    <row r="66" spans="1:4" x14ac:dyDescent="0.25">
      <c r="A66" s="5">
        <v>5</v>
      </c>
      <c r="B66" s="5">
        <v>70</v>
      </c>
      <c r="D66" s="18"/>
    </row>
    <row r="67" spans="1:4" x14ac:dyDescent="0.25">
      <c r="A67" s="5">
        <v>6</v>
      </c>
      <c r="B67" s="5">
        <v>70</v>
      </c>
      <c r="D67" s="18"/>
    </row>
    <row r="68" spans="1:4" x14ac:dyDescent="0.25">
      <c r="A68" s="5">
        <v>6</v>
      </c>
      <c r="B68" s="5">
        <v>64</v>
      </c>
      <c r="D68" s="18"/>
    </row>
    <row r="69" spans="1:4" x14ac:dyDescent="0.25">
      <c r="A69" s="5">
        <v>7</v>
      </c>
      <c r="B69" s="5">
        <v>148</v>
      </c>
      <c r="D69" s="18"/>
    </row>
    <row r="70" spans="1:4" x14ac:dyDescent="0.25">
      <c r="A70" s="5">
        <v>7</v>
      </c>
      <c r="B70" s="5">
        <v>148</v>
      </c>
      <c r="D70" s="18"/>
    </row>
    <row r="71" spans="1:4" x14ac:dyDescent="0.25">
      <c r="A71" s="5">
        <v>7</v>
      </c>
      <c r="B71" s="10">
        <v>148</v>
      </c>
      <c r="D71" s="18"/>
    </row>
    <row r="72" spans="1:4" x14ac:dyDescent="0.25">
      <c r="A72" s="5">
        <v>7</v>
      </c>
      <c r="B72" s="5">
        <v>148</v>
      </c>
      <c r="D72" s="18"/>
    </row>
    <row r="73" spans="1:4" x14ac:dyDescent="0.25">
      <c r="A73" s="5">
        <v>10</v>
      </c>
      <c r="B73" s="5">
        <v>140</v>
      </c>
      <c r="D73" s="18"/>
    </row>
    <row r="74" spans="1:4" x14ac:dyDescent="0.25">
      <c r="A74" s="5">
        <v>10</v>
      </c>
      <c r="B74" s="13">
        <v>130</v>
      </c>
      <c r="D74" s="18"/>
    </row>
    <row r="75" spans="1:4" x14ac:dyDescent="0.25">
      <c r="A75" s="5">
        <v>10</v>
      </c>
      <c r="B75" s="5">
        <v>95</v>
      </c>
      <c r="D75" s="18"/>
    </row>
    <row r="76" spans="1:4" x14ac:dyDescent="0.25">
      <c r="A76" s="5">
        <v>10</v>
      </c>
      <c r="B76" s="5">
        <v>90</v>
      </c>
      <c r="D76" s="18"/>
    </row>
    <row r="77" spans="1:4" x14ac:dyDescent="0.25">
      <c r="A77" s="5">
        <v>10</v>
      </c>
      <c r="B77" s="10">
        <v>110</v>
      </c>
      <c r="D77" s="18"/>
    </row>
    <row r="78" spans="1:4" x14ac:dyDescent="0.25">
      <c r="A78" s="5">
        <v>10</v>
      </c>
      <c r="B78" s="10">
        <v>60</v>
      </c>
      <c r="D78" s="18"/>
    </row>
    <row r="79" spans="1:4" x14ac:dyDescent="0.25">
      <c r="A79" s="5">
        <v>10</v>
      </c>
      <c r="B79" s="5">
        <v>19</v>
      </c>
      <c r="D79" s="18"/>
    </row>
    <row r="80" spans="1:4" x14ac:dyDescent="0.25">
      <c r="A80" s="5">
        <v>10</v>
      </c>
      <c r="B80" s="5">
        <v>264</v>
      </c>
      <c r="D80" s="18"/>
    </row>
    <row r="81" spans="1:4" x14ac:dyDescent="0.25">
      <c r="A81" s="5">
        <v>10</v>
      </c>
      <c r="B81" s="13">
        <v>60</v>
      </c>
      <c r="D81" s="18"/>
    </row>
    <row r="82" spans="1:4" x14ac:dyDescent="0.25">
      <c r="A82" s="5">
        <v>10</v>
      </c>
      <c r="B82" s="13">
        <v>110</v>
      </c>
      <c r="D82" s="18"/>
    </row>
    <row r="83" spans="1:4" x14ac:dyDescent="0.25">
      <c r="A83" s="5">
        <v>10</v>
      </c>
      <c r="B83" s="13">
        <v>100</v>
      </c>
      <c r="D83" s="18"/>
    </row>
    <row r="84" spans="1:4" x14ac:dyDescent="0.25">
      <c r="A84" s="5">
        <v>10</v>
      </c>
      <c r="B84" s="10">
        <v>19</v>
      </c>
      <c r="D84" s="18"/>
    </row>
    <row r="85" spans="1:4" x14ac:dyDescent="0.25">
      <c r="A85" s="5">
        <v>10</v>
      </c>
      <c r="B85" s="5">
        <v>79</v>
      </c>
      <c r="D85" s="18"/>
    </row>
    <row r="86" spans="1:4" x14ac:dyDescent="0.25">
      <c r="A86" s="5">
        <v>10</v>
      </c>
      <c r="B86" s="5">
        <v>343</v>
      </c>
      <c r="D86" s="18"/>
    </row>
    <row r="87" spans="1:4" x14ac:dyDescent="0.25">
      <c r="A87" s="5">
        <v>10</v>
      </c>
      <c r="B87" s="5">
        <v>115</v>
      </c>
      <c r="D87" s="18"/>
    </row>
    <row r="88" spans="1:4" x14ac:dyDescent="0.25">
      <c r="A88" s="5">
        <v>10</v>
      </c>
      <c r="B88" s="5">
        <v>150</v>
      </c>
      <c r="D88" s="18"/>
    </row>
    <row r="89" spans="1:4" x14ac:dyDescent="0.25">
      <c r="A89" s="5">
        <v>10</v>
      </c>
      <c r="B89" s="5">
        <v>59</v>
      </c>
      <c r="D89" s="18"/>
    </row>
    <row r="90" spans="1:4" x14ac:dyDescent="0.25">
      <c r="A90" s="5">
        <v>10</v>
      </c>
      <c r="B90" s="5">
        <v>203</v>
      </c>
      <c r="D90" s="18"/>
    </row>
    <row r="91" spans="1:4" x14ac:dyDescent="0.25">
      <c r="A91" s="5">
        <v>10</v>
      </c>
      <c r="B91" s="13">
        <v>316</v>
      </c>
      <c r="D91" s="18"/>
    </row>
    <row r="92" spans="1:4" x14ac:dyDescent="0.25">
      <c r="A92" s="5">
        <v>10</v>
      </c>
      <c r="B92" s="13">
        <v>60</v>
      </c>
      <c r="D92" s="18"/>
    </row>
    <row r="93" spans="1:4" x14ac:dyDescent="0.25">
      <c r="A93" s="5">
        <v>10</v>
      </c>
      <c r="B93" s="5">
        <v>55</v>
      </c>
      <c r="D93" s="18"/>
    </row>
    <row r="94" spans="1:4" x14ac:dyDescent="0.25">
      <c r="A94" s="5">
        <v>10</v>
      </c>
      <c r="B94" s="5">
        <v>85</v>
      </c>
      <c r="D94" s="18"/>
    </row>
    <row r="95" spans="1:4" x14ac:dyDescent="0.25">
      <c r="A95" s="5">
        <v>10</v>
      </c>
      <c r="B95" s="13">
        <v>5</v>
      </c>
      <c r="D95" s="18"/>
    </row>
    <row r="96" spans="1:4" x14ac:dyDescent="0.25">
      <c r="A96" s="5">
        <v>10</v>
      </c>
      <c r="B96" s="5">
        <v>210</v>
      </c>
      <c r="D96" s="18"/>
    </row>
    <row r="97" spans="1:4" x14ac:dyDescent="0.25">
      <c r="A97" s="5">
        <v>10</v>
      </c>
      <c r="B97" s="5">
        <v>130</v>
      </c>
      <c r="D97" s="18"/>
    </row>
    <row r="98" spans="1:4" x14ac:dyDescent="0.25">
      <c r="A98" s="5">
        <v>10</v>
      </c>
      <c r="B98" s="5">
        <v>100</v>
      </c>
      <c r="D98" s="18"/>
    </row>
    <row r="99" spans="1:4" x14ac:dyDescent="0.25">
      <c r="A99" s="5">
        <v>10</v>
      </c>
      <c r="B99" s="5">
        <v>264</v>
      </c>
      <c r="D99" s="18"/>
    </row>
    <row r="100" spans="1:4" x14ac:dyDescent="0.25">
      <c r="A100" s="5">
        <v>10</v>
      </c>
      <c r="B100" s="10">
        <v>65</v>
      </c>
      <c r="D100" s="18"/>
    </row>
    <row r="101" spans="1:4" x14ac:dyDescent="0.25">
      <c r="A101" s="5">
        <v>10</v>
      </c>
      <c r="B101" s="5">
        <v>81.5</v>
      </c>
      <c r="D101" s="18"/>
    </row>
    <row r="102" spans="1:4" x14ac:dyDescent="0.25">
      <c r="A102" s="5">
        <v>10</v>
      </c>
      <c r="B102" s="13">
        <v>95</v>
      </c>
      <c r="D102" s="18"/>
    </row>
    <row r="103" spans="1:4" x14ac:dyDescent="0.25">
      <c r="A103" s="5">
        <v>10</v>
      </c>
      <c r="B103" s="13">
        <v>277</v>
      </c>
      <c r="D103" s="18"/>
    </row>
    <row r="104" spans="1:4" x14ac:dyDescent="0.25">
      <c r="A104" s="5">
        <v>15</v>
      </c>
      <c r="B104" s="13">
        <v>135</v>
      </c>
      <c r="D104" s="18"/>
    </row>
    <row r="105" spans="1:4" x14ac:dyDescent="0.25">
      <c r="A105" s="5">
        <v>15</v>
      </c>
      <c r="B105" s="5">
        <v>535</v>
      </c>
      <c r="D105" s="18"/>
    </row>
    <row r="106" spans="1:4" x14ac:dyDescent="0.25">
      <c r="A106" s="5">
        <v>20</v>
      </c>
      <c r="B106" s="13">
        <v>50</v>
      </c>
      <c r="D106" s="18"/>
    </row>
    <row r="107" spans="1:4" x14ac:dyDescent="0.25">
      <c r="A107" s="5">
        <v>20</v>
      </c>
      <c r="B107" s="5">
        <v>150</v>
      </c>
      <c r="D107" s="18"/>
    </row>
    <row r="108" spans="1:4" x14ac:dyDescent="0.25">
      <c r="A108" s="5">
        <v>20</v>
      </c>
      <c r="B108" s="5">
        <v>100</v>
      </c>
      <c r="D108" s="18"/>
    </row>
    <row r="109" spans="1:4" x14ac:dyDescent="0.25">
      <c r="A109" s="5">
        <v>20</v>
      </c>
      <c r="B109" s="5">
        <v>240</v>
      </c>
      <c r="D109" s="18"/>
    </row>
    <row r="110" spans="1:4" x14ac:dyDescent="0.25">
      <c r="A110" s="5">
        <v>20</v>
      </c>
      <c r="B110" s="10">
        <v>649</v>
      </c>
      <c r="D110" s="18"/>
    </row>
    <row r="111" spans="1:4" x14ac:dyDescent="0.25">
      <c r="A111" s="5">
        <v>20</v>
      </c>
      <c r="B111" s="5">
        <v>455</v>
      </c>
      <c r="D111" s="18"/>
    </row>
    <row r="112" spans="1:4" x14ac:dyDescent="0.25">
      <c r="A112" s="5">
        <v>20</v>
      </c>
      <c r="B112" s="5">
        <v>200</v>
      </c>
      <c r="D112" s="18"/>
    </row>
    <row r="113" spans="1:4" x14ac:dyDescent="0.25">
      <c r="A113" s="5">
        <v>20</v>
      </c>
      <c r="B113" s="5">
        <v>240</v>
      </c>
      <c r="D113" s="18"/>
    </row>
    <row r="114" spans="1:4" x14ac:dyDescent="0.25">
      <c r="A114" s="5">
        <v>20</v>
      </c>
      <c r="B114" s="10">
        <v>676</v>
      </c>
      <c r="D114" s="18"/>
    </row>
    <row r="115" spans="1:4" x14ac:dyDescent="0.25">
      <c r="A115" s="5">
        <v>20</v>
      </c>
      <c r="B115" s="5">
        <v>649</v>
      </c>
      <c r="D115" s="18"/>
    </row>
    <row r="116" spans="1:4" x14ac:dyDescent="0.25">
      <c r="A116" s="5">
        <v>20</v>
      </c>
      <c r="B116" s="5">
        <v>30</v>
      </c>
      <c r="D116" s="18"/>
    </row>
    <row r="117" spans="1:4" x14ac:dyDescent="0.25">
      <c r="A117" s="5">
        <v>20</v>
      </c>
      <c r="B117" s="5">
        <v>200</v>
      </c>
      <c r="D117" s="18"/>
    </row>
    <row r="118" spans="1:4" x14ac:dyDescent="0.25">
      <c r="A118" s="5">
        <v>20</v>
      </c>
      <c r="B118" s="5">
        <v>100</v>
      </c>
      <c r="D118" s="18"/>
    </row>
    <row r="119" spans="1:4" x14ac:dyDescent="0.25">
      <c r="A119" s="5">
        <v>20</v>
      </c>
      <c r="B119" s="5">
        <v>400</v>
      </c>
      <c r="D119" s="18"/>
    </row>
    <row r="120" spans="1:4" x14ac:dyDescent="0.25">
      <c r="A120" s="5">
        <v>25</v>
      </c>
      <c r="B120" s="5">
        <v>395</v>
      </c>
      <c r="D120" s="18"/>
    </row>
    <row r="121" spans="1:4" x14ac:dyDescent="0.25">
      <c r="A121" s="5">
        <v>25</v>
      </c>
      <c r="B121" s="5">
        <v>395</v>
      </c>
      <c r="D121" s="18"/>
    </row>
    <row r="122" spans="1:4" x14ac:dyDescent="0.25">
      <c r="A122" s="5">
        <v>25</v>
      </c>
      <c r="B122" s="5">
        <v>250</v>
      </c>
      <c r="D122" s="18"/>
    </row>
    <row r="123" spans="1:4" x14ac:dyDescent="0.25">
      <c r="A123" s="5">
        <v>30</v>
      </c>
      <c r="B123" s="5">
        <v>255</v>
      </c>
      <c r="D123" s="18"/>
    </row>
    <row r="124" spans="1:4" x14ac:dyDescent="0.25">
      <c r="A124" s="5">
        <v>30</v>
      </c>
      <c r="B124" s="5">
        <v>640</v>
      </c>
      <c r="D124" s="18"/>
    </row>
    <row r="125" spans="1:4" x14ac:dyDescent="0.25">
      <c r="A125" s="5">
        <v>30</v>
      </c>
      <c r="B125" s="5">
        <v>340</v>
      </c>
      <c r="D125" s="18"/>
    </row>
    <row r="126" spans="1:4" x14ac:dyDescent="0.25">
      <c r="A126" s="5">
        <v>30</v>
      </c>
      <c r="B126" s="5">
        <v>450</v>
      </c>
      <c r="D126" s="18"/>
    </row>
    <row r="127" spans="1:4" x14ac:dyDescent="0.25">
      <c r="A127" s="5">
        <v>40</v>
      </c>
      <c r="B127" s="5">
        <v>130</v>
      </c>
      <c r="D127" s="18"/>
    </row>
    <row r="128" spans="1:4" x14ac:dyDescent="0.25">
      <c r="A128" s="5">
        <v>40</v>
      </c>
      <c r="B128" s="5">
        <v>390</v>
      </c>
      <c r="D128" s="18"/>
    </row>
    <row r="129" spans="1:4" x14ac:dyDescent="0.25">
      <c r="A129" s="5">
        <v>40</v>
      </c>
      <c r="B129" s="5">
        <v>60</v>
      </c>
      <c r="D129" s="18"/>
    </row>
    <row r="130" spans="1:4" x14ac:dyDescent="0.25">
      <c r="A130" s="5">
        <v>40</v>
      </c>
      <c r="B130" s="5">
        <v>500</v>
      </c>
      <c r="D130" s="18"/>
    </row>
    <row r="131" spans="1:4" x14ac:dyDescent="0.25">
      <c r="A131" s="5">
        <v>50</v>
      </c>
      <c r="B131" s="5">
        <v>670</v>
      </c>
      <c r="D131" s="18"/>
    </row>
    <row r="132" spans="1:4" x14ac:dyDescent="0.25">
      <c r="A132" s="5">
        <v>50</v>
      </c>
      <c r="B132" s="5">
        <v>723</v>
      </c>
      <c r="D132" s="18"/>
    </row>
    <row r="133" spans="1:4" x14ac:dyDescent="0.25">
      <c r="A133" s="5">
        <v>50</v>
      </c>
      <c r="B133" s="10">
        <v>80</v>
      </c>
      <c r="D133" s="18"/>
    </row>
    <row r="134" spans="1:4" x14ac:dyDescent="0.25">
      <c r="A134" s="5">
        <v>50</v>
      </c>
      <c r="B134" s="5">
        <v>520</v>
      </c>
      <c r="D134" s="18"/>
    </row>
    <row r="135" spans="1:4" x14ac:dyDescent="0.25">
      <c r="A135" s="5">
        <v>50</v>
      </c>
      <c r="B135" s="5">
        <v>723</v>
      </c>
      <c r="D135" s="18"/>
    </row>
    <row r="136" spans="1:4" x14ac:dyDescent="0.25">
      <c r="A136" s="5">
        <v>50</v>
      </c>
      <c r="B136" s="5">
        <v>500</v>
      </c>
      <c r="D136" s="18"/>
    </row>
    <row r="137" spans="1:4" x14ac:dyDescent="0.25">
      <c r="A137" s="5">
        <v>100</v>
      </c>
      <c r="B137" s="5">
        <v>800</v>
      </c>
      <c r="D137" s="18"/>
    </row>
    <row r="138" spans="1:4" x14ac:dyDescent="0.25">
      <c r="A138" s="5">
        <v>100</v>
      </c>
      <c r="B138" s="5">
        <v>700</v>
      </c>
      <c r="D138" s="18"/>
    </row>
    <row r="139" spans="1:4" x14ac:dyDescent="0.25">
      <c r="A139" s="13">
        <v>25</v>
      </c>
      <c r="B139" s="5">
        <v>262</v>
      </c>
      <c r="D139" s="18"/>
    </row>
    <row r="140" spans="1:4" x14ac:dyDescent="0.25">
      <c r="A140" s="13">
        <v>40</v>
      </c>
      <c r="B140" s="13">
        <v>150</v>
      </c>
      <c r="D140" s="18"/>
    </row>
    <row r="141" spans="1:4" ht="16.5" thickBot="1" x14ac:dyDescent="0.3"/>
    <row r="142" spans="1:4" x14ac:dyDescent="0.25">
      <c r="A142" s="21" t="s">
        <v>1120</v>
      </c>
      <c r="B142" s="25">
        <f>AVERAGE(A2:A140)</f>
        <v>13.223021582733812</v>
      </c>
    </row>
    <row r="143" spans="1:4" x14ac:dyDescent="0.25">
      <c r="A143" s="22" t="s">
        <v>1121</v>
      </c>
      <c r="B143" s="26">
        <f>MEDIAN(A3:A140)</f>
        <v>7</v>
      </c>
    </row>
    <row r="144" spans="1:4" ht="16.5" thickBot="1" x14ac:dyDescent="0.3">
      <c r="A144" s="23" t="s">
        <v>1119</v>
      </c>
      <c r="B144" s="24">
        <v>139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1A93-5ABA-7448-950C-4AA42F32D758}">
  <dimension ref="A1:D146"/>
  <sheetViews>
    <sheetView workbookViewId="0">
      <selection activeCell="D159" sqref="D159"/>
    </sheetView>
  </sheetViews>
  <sheetFormatPr defaultColWidth="11" defaultRowHeight="15.75" x14ac:dyDescent="0.25"/>
  <cols>
    <col min="1" max="1" width="21.5" customWidth="1"/>
    <col min="2" max="2" width="12.875" customWidth="1"/>
    <col min="4" max="4" width="16.125" customWidth="1"/>
  </cols>
  <sheetData>
    <row r="1" spans="1:4" x14ac:dyDescent="0.25">
      <c r="A1" s="19" t="s">
        <v>13</v>
      </c>
      <c r="B1" s="20" t="s">
        <v>16</v>
      </c>
    </row>
    <row r="2" spans="1:4" x14ac:dyDescent="0.25">
      <c r="A2" s="5">
        <v>3</v>
      </c>
      <c r="B2" s="5">
        <v>5</v>
      </c>
      <c r="D2" s="18"/>
    </row>
    <row r="3" spans="1:4" x14ac:dyDescent="0.25">
      <c r="A3" s="5">
        <v>3</v>
      </c>
      <c r="B3" s="5">
        <v>5</v>
      </c>
      <c r="D3" s="18"/>
    </row>
    <row r="4" spans="1:4" x14ac:dyDescent="0.25">
      <c r="A4" s="5">
        <v>4</v>
      </c>
      <c r="B4" s="5">
        <v>16.333333333333332</v>
      </c>
      <c r="D4" s="18"/>
    </row>
    <row r="5" spans="1:4" x14ac:dyDescent="0.25">
      <c r="A5" s="5">
        <v>4</v>
      </c>
      <c r="B5" s="5">
        <v>16.333333333333332</v>
      </c>
      <c r="D5" s="18"/>
    </row>
    <row r="6" spans="1:4" x14ac:dyDescent="0.25">
      <c r="A6" s="5">
        <v>5</v>
      </c>
      <c r="B6" s="5">
        <v>17.333333333333332</v>
      </c>
      <c r="D6" s="18"/>
    </row>
    <row r="7" spans="1:4" x14ac:dyDescent="0.25">
      <c r="A7" s="5">
        <v>5</v>
      </c>
      <c r="B7" s="5">
        <v>30</v>
      </c>
      <c r="D7" s="18"/>
    </row>
    <row r="8" spans="1:4" x14ac:dyDescent="0.25">
      <c r="A8" s="5">
        <v>5</v>
      </c>
      <c r="B8" s="5">
        <v>17.333333333333332</v>
      </c>
      <c r="D8" s="18"/>
    </row>
    <row r="9" spans="1:4" x14ac:dyDescent="0.25">
      <c r="A9" s="5">
        <v>5</v>
      </c>
      <c r="B9" s="5">
        <v>30</v>
      </c>
      <c r="D9" s="18"/>
    </row>
    <row r="10" spans="1:4" x14ac:dyDescent="0.25">
      <c r="A10" s="5">
        <v>5</v>
      </c>
      <c r="B10" s="5">
        <v>70</v>
      </c>
      <c r="D10" s="18"/>
    </row>
    <row r="11" spans="1:4" x14ac:dyDescent="0.25">
      <c r="A11" s="5">
        <v>5</v>
      </c>
      <c r="B11" s="13">
        <v>60</v>
      </c>
      <c r="D11" s="18"/>
    </row>
    <row r="12" spans="1:4" x14ac:dyDescent="0.25">
      <c r="A12" s="5">
        <v>6</v>
      </c>
      <c r="B12" s="5">
        <v>30.33</v>
      </c>
      <c r="D12" s="18"/>
    </row>
    <row r="13" spans="1:4" x14ac:dyDescent="0.25">
      <c r="A13" s="5">
        <v>6</v>
      </c>
      <c r="B13" s="5">
        <v>15</v>
      </c>
      <c r="D13" s="18"/>
    </row>
    <row r="14" spans="1:4" x14ac:dyDescent="0.25">
      <c r="A14" s="5">
        <v>10</v>
      </c>
      <c r="B14" s="13">
        <v>13.5</v>
      </c>
      <c r="D14" s="18"/>
    </row>
    <row r="15" spans="1:4" x14ac:dyDescent="0.25">
      <c r="A15" s="5">
        <v>10</v>
      </c>
      <c r="B15" s="5">
        <v>50</v>
      </c>
      <c r="D15" s="18"/>
    </row>
    <row r="16" spans="1:4" x14ac:dyDescent="0.25">
      <c r="A16" s="5">
        <v>10</v>
      </c>
      <c r="B16" s="5">
        <v>795</v>
      </c>
      <c r="D16" s="18"/>
    </row>
    <row r="17" spans="1:4" x14ac:dyDescent="0.25">
      <c r="A17" s="5">
        <v>10</v>
      </c>
      <c r="B17" s="5">
        <v>34</v>
      </c>
      <c r="D17" s="18"/>
    </row>
    <row r="18" spans="1:4" x14ac:dyDescent="0.25">
      <c r="A18" s="10">
        <v>10</v>
      </c>
      <c r="B18" s="10">
        <v>7</v>
      </c>
      <c r="D18" s="18"/>
    </row>
    <row r="19" spans="1:4" x14ac:dyDescent="0.25">
      <c r="A19" s="5">
        <v>10</v>
      </c>
      <c r="B19" s="5">
        <v>28.333333333333332</v>
      </c>
      <c r="D19" s="18"/>
    </row>
    <row r="20" spans="1:4" x14ac:dyDescent="0.25">
      <c r="A20" s="5">
        <v>10</v>
      </c>
      <c r="B20" s="5">
        <v>5</v>
      </c>
      <c r="D20" s="18"/>
    </row>
    <row r="21" spans="1:4" x14ac:dyDescent="0.25">
      <c r="A21" s="5">
        <v>10</v>
      </c>
      <c r="B21" s="5">
        <v>5.333333333333333</v>
      </c>
      <c r="D21" s="18"/>
    </row>
    <row r="22" spans="1:4" x14ac:dyDescent="0.25">
      <c r="A22" s="5">
        <v>10</v>
      </c>
      <c r="B22" s="5">
        <v>16.75</v>
      </c>
      <c r="D22" s="18"/>
    </row>
    <row r="23" spans="1:4" x14ac:dyDescent="0.25">
      <c r="A23" s="5">
        <v>10</v>
      </c>
      <c r="B23" s="5">
        <v>5.333333333333333</v>
      </c>
      <c r="D23" s="18"/>
    </row>
    <row r="24" spans="1:4" x14ac:dyDescent="0.25">
      <c r="A24" s="10">
        <v>10</v>
      </c>
      <c r="B24" s="10">
        <v>30</v>
      </c>
      <c r="D24" s="18"/>
    </row>
    <row r="25" spans="1:4" x14ac:dyDescent="0.25">
      <c r="A25" s="5">
        <v>10</v>
      </c>
      <c r="B25" s="5">
        <v>37</v>
      </c>
      <c r="D25" s="18"/>
    </row>
    <row r="26" spans="1:4" x14ac:dyDescent="0.25">
      <c r="A26" s="5">
        <v>10</v>
      </c>
      <c r="B26" s="5">
        <v>24</v>
      </c>
      <c r="D26" s="18"/>
    </row>
    <row r="27" spans="1:4" x14ac:dyDescent="0.25">
      <c r="A27" s="10">
        <v>10</v>
      </c>
      <c r="B27" s="10">
        <v>795</v>
      </c>
      <c r="D27" s="18"/>
    </row>
    <row r="28" spans="1:4" x14ac:dyDescent="0.25">
      <c r="A28" s="5">
        <v>10</v>
      </c>
      <c r="B28" s="5">
        <v>50</v>
      </c>
      <c r="D28" s="18"/>
    </row>
    <row r="29" spans="1:4" x14ac:dyDescent="0.25">
      <c r="A29" s="5">
        <v>10</v>
      </c>
      <c r="B29" s="5">
        <v>20</v>
      </c>
      <c r="D29" s="18"/>
    </row>
    <row r="30" spans="1:4" x14ac:dyDescent="0.25">
      <c r="A30" s="5">
        <v>10</v>
      </c>
      <c r="B30" s="5">
        <v>28.333333333333332</v>
      </c>
      <c r="D30" s="18"/>
    </row>
    <row r="31" spans="1:4" x14ac:dyDescent="0.25">
      <c r="A31" s="5">
        <v>10</v>
      </c>
      <c r="B31" s="5">
        <v>5</v>
      </c>
      <c r="D31" s="18"/>
    </row>
    <row r="32" spans="1:4" x14ac:dyDescent="0.25">
      <c r="A32" s="5">
        <v>10</v>
      </c>
      <c r="B32" s="5">
        <v>73</v>
      </c>
      <c r="D32" s="18"/>
    </row>
    <row r="33" spans="1:4" x14ac:dyDescent="0.25">
      <c r="A33" s="5">
        <v>10</v>
      </c>
      <c r="B33" s="5">
        <v>13.5</v>
      </c>
      <c r="D33" s="18"/>
    </row>
    <row r="34" spans="1:4" x14ac:dyDescent="0.25">
      <c r="A34" s="5">
        <v>10</v>
      </c>
      <c r="B34" s="5">
        <v>75</v>
      </c>
      <c r="D34" s="18"/>
    </row>
    <row r="35" spans="1:4" x14ac:dyDescent="0.25">
      <c r="A35" s="5">
        <v>10</v>
      </c>
      <c r="B35" s="5">
        <v>75</v>
      </c>
      <c r="D35" s="18"/>
    </row>
    <row r="36" spans="1:4" x14ac:dyDescent="0.25">
      <c r="A36" s="5">
        <v>12</v>
      </c>
      <c r="B36" s="5">
        <v>23</v>
      </c>
      <c r="D36" s="18"/>
    </row>
    <row r="37" spans="1:4" x14ac:dyDescent="0.25">
      <c r="A37" s="5">
        <v>12</v>
      </c>
      <c r="B37" s="5">
        <v>23</v>
      </c>
      <c r="D37" s="18"/>
    </row>
    <row r="38" spans="1:4" x14ac:dyDescent="0.25">
      <c r="A38" s="5">
        <v>12</v>
      </c>
      <c r="B38" s="5">
        <v>11</v>
      </c>
      <c r="D38" s="18"/>
    </row>
    <row r="39" spans="1:4" x14ac:dyDescent="0.25">
      <c r="A39" s="5">
        <v>13</v>
      </c>
      <c r="B39" s="5">
        <v>35</v>
      </c>
      <c r="D39" s="18"/>
    </row>
    <row r="40" spans="1:4" x14ac:dyDescent="0.25">
      <c r="A40" s="5">
        <v>15</v>
      </c>
      <c r="B40" s="5">
        <v>33</v>
      </c>
      <c r="D40" s="18"/>
    </row>
    <row r="41" spans="1:4" x14ac:dyDescent="0.25">
      <c r="A41" s="5">
        <v>15</v>
      </c>
      <c r="B41" s="5">
        <v>262</v>
      </c>
      <c r="D41" s="18"/>
    </row>
    <row r="42" spans="1:4" x14ac:dyDescent="0.25">
      <c r="A42" s="5">
        <v>15</v>
      </c>
      <c r="B42" s="5">
        <v>32</v>
      </c>
      <c r="D42" s="18"/>
    </row>
    <row r="43" spans="1:4" x14ac:dyDescent="0.25">
      <c r="A43" s="5">
        <v>15</v>
      </c>
      <c r="B43" s="5">
        <v>2</v>
      </c>
      <c r="D43" s="18"/>
    </row>
    <row r="44" spans="1:4" x14ac:dyDescent="0.25">
      <c r="A44" s="5">
        <v>15</v>
      </c>
      <c r="B44" s="5">
        <v>26</v>
      </c>
      <c r="D44" s="18"/>
    </row>
    <row r="45" spans="1:4" x14ac:dyDescent="0.25">
      <c r="A45" s="5">
        <v>15</v>
      </c>
      <c r="B45" s="5">
        <v>45</v>
      </c>
      <c r="D45" s="18"/>
    </row>
    <row r="46" spans="1:4" x14ac:dyDescent="0.25">
      <c r="A46" s="5">
        <v>15</v>
      </c>
      <c r="B46" s="5">
        <v>774</v>
      </c>
      <c r="D46" s="18"/>
    </row>
    <row r="47" spans="1:4" x14ac:dyDescent="0.25">
      <c r="A47" s="5">
        <v>15</v>
      </c>
      <c r="B47" s="5">
        <v>30</v>
      </c>
      <c r="D47" s="18"/>
    </row>
    <row r="48" spans="1:4" x14ac:dyDescent="0.25">
      <c r="A48" s="5">
        <v>15</v>
      </c>
      <c r="B48" s="5">
        <v>36.5</v>
      </c>
      <c r="D48" s="18"/>
    </row>
    <row r="49" spans="1:4" x14ac:dyDescent="0.25">
      <c r="A49" s="5">
        <v>15</v>
      </c>
      <c r="B49" s="5">
        <v>2</v>
      </c>
      <c r="D49" s="18"/>
    </row>
    <row r="50" spans="1:4" x14ac:dyDescent="0.25">
      <c r="A50" s="5">
        <v>15</v>
      </c>
      <c r="B50" s="5">
        <v>40</v>
      </c>
      <c r="D50" s="18"/>
    </row>
    <row r="51" spans="1:4" x14ac:dyDescent="0.25">
      <c r="A51" s="5">
        <v>15</v>
      </c>
      <c r="B51" s="5">
        <v>33</v>
      </c>
      <c r="D51" s="18"/>
    </row>
    <row r="52" spans="1:4" x14ac:dyDescent="0.25">
      <c r="A52" s="5">
        <v>17</v>
      </c>
      <c r="B52" s="5">
        <v>20</v>
      </c>
      <c r="D52" s="18"/>
    </row>
    <row r="53" spans="1:4" x14ac:dyDescent="0.25">
      <c r="A53" s="5">
        <v>17</v>
      </c>
      <c r="B53" s="5">
        <v>7</v>
      </c>
      <c r="D53" s="18"/>
    </row>
    <row r="54" spans="1:4" x14ac:dyDescent="0.25">
      <c r="A54" s="5">
        <v>20</v>
      </c>
      <c r="B54" s="5">
        <v>50</v>
      </c>
      <c r="D54" s="18"/>
    </row>
    <row r="55" spans="1:4" x14ac:dyDescent="0.25">
      <c r="A55" s="5">
        <v>20</v>
      </c>
      <c r="B55" s="5">
        <v>60</v>
      </c>
      <c r="D55" s="18"/>
    </row>
    <row r="56" spans="1:4" x14ac:dyDescent="0.25">
      <c r="A56" s="5">
        <v>20</v>
      </c>
      <c r="B56" s="5">
        <v>44</v>
      </c>
      <c r="D56" s="18"/>
    </row>
    <row r="57" spans="1:4" x14ac:dyDescent="0.25">
      <c r="A57" s="5">
        <v>20</v>
      </c>
      <c r="B57" s="5">
        <v>15</v>
      </c>
      <c r="D57" s="18"/>
    </row>
    <row r="58" spans="1:4" x14ac:dyDescent="0.25">
      <c r="A58" s="5">
        <v>20</v>
      </c>
      <c r="B58" s="5">
        <v>100</v>
      </c>
      <c r="D58" s="18"/>
    </row>
    <row r="59" spans="1:4" x14ac:dyDescent="0.25">
      <c r="A59" s="10">
        <v>20</v>
      </c>
      <c r="B59" s="10">
        <v>110</v>
      </c>
      <c r="D59" s="18"/>
    </row>
    <row r="60" spans="1:4" x14ac:dyDescent="0.25">
      <c r="A60" s="5">
        <v>20</v>
      </c>
      <c r="B60" s="5">
        <v>19</v>
      </c>
      <c r="D60" s="18"/>
    </row>
    <row r="61" spans="1:4" x14ac:dyDescent="0.25">
      <c r="A61" s="5">
        <v>20</v>
      </c>
      <c r="B61" s="5">
        <v>70</v>
      </c>
      <c r="D61" s="18"/>
    </row>
    <row r="62" spans="1:4" x14ac:dyDescent="0.25">
      <c r="A62" s="5">
        <v>20</v>
      </c>
      <c r="B62" s="5">
        <v>40.333333333333336</v>
      </c>
      <c r="D62" s="18"/>
    </row>
    <row r="63" spans="1:4" x14ac:dyDescent="0.25">
      <c r="A63" s="5">
        <v>20</v>
      </c>
      <c r="B63" s="5">
        <v>75</v>
      </c>
      <c r="D63" s="18"/>
    </row>
    <row r="64" spans="1:4" x14ac:dyDescent="0.25">
      <c r="A64" s="5">
        <v>20</v>
      </c>
      <c r="B64" s="5">
        <v>27</v>
      </c>
      <c r="D64" s="18"/>
    </row>
    <row r="65" spans="1:4" x14ac:dyDescent="0.25">
      <c r="A65" s="5">
        <v>20</v>
      </c>
      <c r="B65" s="5">
        <v>49</v>
      </c>
      <c r="D65" s="18"/>
    </row>
    <row r="66" spans="1:4" x14ac:dyDescent="0.25">
      <c r="A66" s="5">
        <v>20</v>
      </c>
      <c r="B66" s="5">
        <v>25</v>
      </c>
      <c r="D66" s="18"/>
    </row>
    <row r="67" spans="1:4" x14ac:dyDescent="0.25">
      <c r="A67" s="5">
        <v>20</v>
      </c>
      <c r="B67" s="5">
        <v>60</v>
      </c>
      <c r="D67" s="18"/>
    </row>
    <row r="68" spans="1:4" x14ac:dyDescent="0.25">
      <c r="A68" s="5">
        <v>20</v>
      </c>
      <c r="B68" s="5">
        <v>44</v>
      </c>
      <c r="D68" s="18"/>
    </row>
    <row r="69" spans="1:4" x14ac:dyDescent="0.25">
      <c r="A69" s="5">
        <v>20</v>
      </c>
      <c r="B69" s="5">
        <v>15</v>
      </c>
      <c r="D69" s="18"/>
    </row>
    <row r="70" spans="1:4" x14ac:dyDescent="0.25">
      <c r="A70" s="5">
        <v>20</v>
      </c>
      <c r="B70" s="5">
        <v>64</v>
      </c>
      <c r="D70" s="18"/>
    </row>
    <row r="71" spans="1:4" x14ac:dyDescent="0.25">
      <c r="A71" s="5">
        <v>20</v>
      </c>
      <c r="B71" s="5">
        <v>110</v>
      </c>
      <c r="D71" s="18"/>
    </row>
    <row r="72" spans="1:4" x14ac:dyDescent="0.25">
      <c r="A72" s="5">
        <v>20</v>
      </c>
      <c r="B72" s="5">
        <v>100</v>
      </c>
      <c r="D72" s="18"/>
    </row>
    <row r="73" spans="1:4" x14ac:dyDescent="0.25">
      <c r="A73" s="10">
        <v>20</v>
      </c>
      <c r="B73" s="10">
        <v>19</v>
      </c>
      <c r="D73" s="18"/>
    </row>
    <row r="74" spans="1:4" x14ac:dyDescent="0.25">
      <c r="A74" s="5">
        <v>20</v>
      </c>
      <c r="B74" s="5">
        <v>79</v>
      </c>
      <c r="D74" s="18"/>
    </row>
    <row r="75" spans="1:4" x14ac:dyDescent="0.25">
      <c r="A75" s="5">
        <v>20</v>
      </c>
      <c r="B75" s="5">
        <v>343</v>
      </c>
      <c r="D75" s="18"/>
    </row>
    <row r="76" spans="1:4" x14ac:dyDescent="0.25">
      <c r="A76" s="5">
        <v>20</v>
      </c>
      <c r="B76" s="5">
        <v>115</v>
      </c>
      <c r="D76" s="18"/>
    </row>
    <row r="77" spans="1:4" x14ac:dyDescent="0.25">
      <c r="A77" s="5">
        <v>20</v>
      </c>
      <c r="B77" s="5">
        <v>150</v>
      </c>
      <c r="D77" s="18"/>
    </row>
    <row r="78" spans="1:4" x14ac:dyDescent="0.25">
      <c r="A78" s="5">
        <v>20</v>
      </c>
      <c r="B78" s="5">
        <v>59</v>
      </c>
      <c r="D78" s="18"/>
    </row>
    <row r="79" spans="1:4" x14ac:dyDescent="0.25">
      <c r="A79" s="5">
        <v>20</v>
      </c>
      <c r="B79" s="5">
        <v>203</v>
      </c>
      <c r="D79" s="18"/>
    </row>
    <row r="80" spans="1:4" x14ac:dyDescent="0.25">
      <c r="A80" s="5">
        <v>20</v>
      </c>
      <c r="B80" s="5">
        <v>135</v>
      </c>
      <c r="D80" s="18"/>
    </row>
    <row r="81" spans="1:4" x14ac:dyDescent="0.25">
      <c r="A81" s="5">
        <v>20</v>
      </c>
      <c r="B81" s="5">
        <v>455</v>
      </c>
      <c r="D81" s="18"/>
    </row>
    <row r="82" spans="1:4" x14ac:dyDescent="0.25">
      <c r="A82" s="5">
        <v>20</v>
      </c>
      <c r="B82" s="5">
        <v>200</v>
      </c>
      <c r="D82" s="18"/>
    </row>
    <row r="83" spans="1:4" x14ac:dyDescent="0.25">
      <c r="A83" s="5">
        <v>20</v>
      </c>
      <c r="B83" s="5">
        <v>50</v>
      </c>
      <c r="D83" s="18"/>
    </row>
    <row r="84" spans="1:4" x14ac:dyDescent="0.25">
      <c r="A84" s="5">
        <v>25</v>
      </c>
      <c r="B84" s="5">
        <v>95</v>
      </c>
      <c r="D84" s="18"/>
    </row>
    <row r="85" spans="1:4" x14ac:dyDescent="0.25">
      <c r="A85" s="10">
        <v>25</v>
      </c>
      <c r="B85" s="5">
        <v>90</v>
      </c>
      <c r="D85" s="18"/>
    </row>
    <row r="86" spans="1:4" x14ac:dyDescent="0.25">
      <c r="A86" s="5">
        <v>25</v>
      </c>
      <c r="B86" s="5">
        <v>46</v>
      </c>
      <c r="D86" s="18"/>
    </row>
    <row r="87" spans="1:4" x14ac:dyDescent="0.25">
      <c r="A87" s="5">
        <v>25</v>
      </c>
      <c r="B87" s="5">
        <v>46</v>
      </c>
      <c r="D87" s="18"/>
    </row>
    <row r="88" spans="1:4" x14ac:dyDescent="0.25">
      <c r="A88" s="5">
        <v>25</v>
      </c>
      <c r="B88" s="5">
        <v>316</v>
      </c>
      <c r="D88" s="18"/>
    </row>
    <row r="89" spans="1:4" x14ac:dyDescent="0.25">
      <c r="A89" s="5">
        <v>25</v>
      </c>
      <c r="B89" s="5">
        <v>60</v>
      </c>
      <c r="D89" s="18"/>
    </row>
    <row r="90" spans="1:4" x14ac:dyDescent="0.25">
      <c r="A90" s="5">
        <v>25</v>
      </c>
      <c r="B90" s="5">
        <v>55</v>
      </c>
      <c r="D90" s="18"/>
    </row>
    <row r="91" spans="1:4" x14ac:dyDescent="0.25">
      <c r="A91" s="5">
        <v>30</v>
      </c>
      <c r="B91" s="5">
        <v>140</v>
      </c>
      <c r="D91" s="18"/>
    </row>
    <row r="92" spans="1:4" x14ac:dyDescent="0.25">
      <c r="A92" s="5">
        <v>30</v>
      </c>
      <c r="B92" s="5">
        <v>130</v>
      </c>
      <c r="D92" s="18"/>
    </row>
    <row r="93" spans="1:4" x14ac:dyDescent="0.25">
      <c r="A93" s="5">
        <v>30</v>
      </c>
      <c r="B93" s="5">
        <v>240</v>
      </c>
      <c r="D93" s="18"/>
    </row>
    <row r="94" spans="1:4" x14ac:dyDescent="0.25">
      <c r="A94" s="10">
        <v>30</v>
      </c>
      <c r="B94" s="10">
        <v>60</v>
      </c>
      <c r="D94" s="18"/>
    </row>
    <row r="95" spans="1:4" x14ac:dyDescent="0.25">
      <c r="A95" s="5">
        <v>30</v>
      </c>
      <c r="B95" s="5">
        <v>148</v>
      </c>
      <c r="D95" s="18"/>
    </row>
    <row r="96" spans="1:4" x14ac:dyDescent="0.25">
      <c r="A96" s="5">
        <v>30</v>
      </c>
      <c r="B96" s="5">
        <v>148</v>
      </c>
      <c r="D96" s="18"/>
    </row>
    <row r="97" spans="1:4" x14ac:dyDescent="0.25">
      <c r="A97" s="5">
        <v>30</v>
      </c>
      <c r="B97" s="5">
        <v>90</v>
      </c>
      <c r="D97" s="18"/>
    </row>
    <row r="98" spans="1:4" x14ac:dyDescent="0.25">
      <c r="A98" s="10">
        <v>30</v>
      </c>
      <c r="B98" s="10">
        <v>148</v>
      </c>
      <c r="D98" s="18"/>
    </row>
    <row r="99" spans="1:4" x14ac:dyDescent="0.25">
      <c r="A99" s="5">
        <v>30</v>
      </c>
      <c r="B99" s="5">
        <v>85</v>
      </c>
      <c r="D99" s="18"/>
    </row>
    <row r="100" spans="1:4" x14ac:dyDescent="0.25">
      <c r="A100" s="5">
        <v>30</v>
      </c>
      <c r="B100" s="5">
        <v>5</v>
      </c>
      <c r="D100" s="18"/>
    </row>
    <row r="101" spans="1:4" x14ac:dyDescent="0.25">
      <c r="A101" s="5">
        <v>30</v>
      </c>
      <c r="B101" s="5">
        <v>210</v>
      </c>
      <c r="D101" s="18"/>
    </row>
    <row r="102" spans="1:4" x14ac:dyDescent="0.25">
      <c r="A102" s="5">
        <v>30</v>
      </c>
      <c r="B102" s="5">
        <v>130</v>
      </c>
      <c r="D102" s="18"/>
    </row>
    <row r="103" spans="1:4" x14ac:dyDescent="0.25">
      <c r="A103" s="5">
        <v>30</v>
      </c>
      <c r="B103" s="5">
        <v>100</v>
      </c>
      <c r="D103" s="18"/>
    </row>
    <row r="104" spans="1:4" x14ac:dyDescent="0.25">
      <c r="A104" s="5">
        <v>30</v>
      </c>
      <c r="B104" s="5">
        <v>200</v>
      </c>
      <c r="D104" s="18"/>
    </row>
    <row r="105" spans="1:4" x14ac:dyDescent="0.25">
      <c r="A105" s="5">
        <v>30</v>
      </c>
      <c r="B105" s="5">
        <v>240</v>
      </c>
      <c r="D105" s="18"/>
    </row>
    <row r="106" spans="1:4" x14ac:dyDescent="0.25">
      <c r="A106" s="10">
        <v>30</v>
      </c>
      <c r="B106" s="10">
        <v>676</v>
      </c>
      <c r="D106" s="18"/>
    </row>
    <row r="107" spans="1:4" x14ac:dyDescent="0.25">
      <c r="A107" s="5">
        <v>30</v>
      </c>
      <c r="B107" s="5">
        <v>55</v>
      </c>
      <c r="D107" s="18"/>
    </row>
    <row r="108" spans="1:4" x14ac:dyDescent="0.25">
      <c r="A108" s="5">
        <v>35</v>
      </c>
      <c r="B108" s="5">
        <v>61.5</v>
      </c>
      <c r="D108" s="18"/>
    </row>
    <row r="109" spans="1:4" x14ac:dyDescent="0.25">
      <c r="A109" s="5">
        <v>35</v>
      </c>
      <c r="B109" s="5">
        <v>61.5</v>
      </c>
      <c r="D109" s="18"/>
    </row>
    <row r="110" spans="1:4" x14ac:dyDescent="0.25">
      <c r="A110" s="5">
        <v>40</v>
      </c>
      <c r="B110" s="5">
        <v>50</v>
      </c>
      <c r="D110" s="18"/>
    </row>
    <row r="111" spans="1:4" x14ac:dyDescent="0.25">
      <c r="A111" s="5">
        <v>40</v>
      </c>
      <c r="B111" s="5">
        <v>264</v>
      </c>
      <c r="D111" s="18"/>
    </row>
    <row r="112" spans="1:4" x14ac:dyDescent="0.25">
      <c r="A112" s="5">
        <v>40</v>
      </c>
      <c r="B112" s="13">
        <v>55</v>
      </c>
      <c r="D112" s="18"/>
    </row>
    <row r="113" spans="1:4" x14ac:dyDescent="0.25">
      <c r="A113" s="5">
        <v>40</v>
      </c>
      <c r="B113" s="5">
        <v>22.5</v>
      </c>
      <c r="D113" s="18"/>
    </row>
    <row r="114" spans="1:4" x14ac:dyDescent="0.25">
      <c r="A114" s="5">
        <v>40</v>
      </c>
      <c r="B114" s="5">
        <v>264</v>
      </c>
      <c r="D114" s="18"/>
    </row>
    <row r="115" spans="1:4" x14ac:dyDescent="0.25">
      <c r="A115" s="10">
        <v>40</v>
      </c>
      <c r="B115" s="10">
        <v>65</v>
      </c>
      <c r="D115" s="18"/>
    </row>
    <row r="116" spans="1:4" x14ac:dyDescent="0.25">
      <c r="A116" s="5">
        <v>40</v>
      </c>
      <c r="B116" s="5">
        <v>5</v>
      </c>
      <c r="D116" s="18"/>
    </row>
    <row r="117" spans="1:4" x14ac:dyDescent="0.25">
      <c r="A117" s="5">
        <v>50</v>
      </c>
      <c r="B117" s="5">
        <v>150</v>
      </c>
      <c r="D117" s="18"/>
    </row>
    <row r="118" spans="1:4" x14ac:dyDescent="0.25">
      <c r="A118" s="10">
        <v>50</v>
      </c>
      <c r="B118" s="10">
        <v>649</v>
      </c>
      <c r="D118" s="18"/>
    </row>
    <row r="119" spans="1:4" x14ac:dyDescent="0.25">
      <c r="A119" s="5">
        <v>50</v>
      </c>
      <c r="B119" s="5">
        <v>535</v>
      </c>
      <c r="D119" s="18"/>
    </row>
    <row r="120" spans="1:4" x14ac:dyDescent="0.25">
      <c r="A120" s="5">
        <v>50</v>
      </c>
      <c r="B120" s="5">
        <v>649</v>
      </c>
      <c r="D120" s="18"/>
    </row>
    <row r="121" spans="1:4" x14ac:dyDescent="0.25">
      <c r="A121" s="5">
        <v>50</v>
      </c>
      <c r="B121" s="5">
        <v>640</v>
      </c>
      <c r="D121" s="18"/>
    </row>
    <row r="122" spans="1:4" x14ac:dyDescent="0.25">
      <c r="A122" s="5">
        <v>50</v>
      </c>
      <c r="B122" s="5">
        <v>340</v>
      </c>
      <c r="D122" s="18"/>
    </row>
    <row r="123" spans="1:4" x14ac:dyDescent="0.25">
      <c r="A123" s="5">
        <v>50</v>
      </c>
      <c r="B123" s="5">
        <v>530</v>
      </c>
      <c r="D123" s="18"/>
    </row>
    <row r="124" spans="1:4" x14ac:dyDescent="0.25">
      <c r="A124" s="5">
        <v>57</v>
      </c>
      <c r="B124" s="5">
        <v>130</v>
      </c>
      <c r="D124" s="18"/>
    </row>
    <row r="125" spans="1:4" x14ac:dyDescent="0.25">
      <c r="A125" s="5">
        <v>60</v>
      </c>
      <c r="B125" s="5">
        <v>400</v>
      </c>
      <c r="D125" s="18"/>
    </row>
    <row r="126" spans="1:4" x14ac:dyDescent="0.25">
      <c r="A126" s="5">
        <v>60</v>
      </c>
      <c r="B126" s="5">
        <v>186</v>
      </c>
      <c r="D126" s="18"/>
    </row>
    <row r="127" spans="1:4" x14ac:dyDescent="0.25">
      <c r="A127" s="5">
        <v>60</v>
      </c>
      <c r="B127" s="5">
        <v>390</v>
      </c>
      <c r="D127" s="18"/>
    </row>
    <row r="128" spans="1:4" x14ac:dyDescent="0.25">
      <c r="A128" s="5">
        <v>60</v>
      </c>
      <c r="B128" s="5">
        <v>60</v>
      </c>
      <c r="D128" s="18"/>
    </row>
    <row r="129" spans="1:4" x14ac:dyDescent="0.25">
      <c r="A129" s="5">
        <v>60</v>
      </c>
      <c r="B129" s="5">
        <v>400</v>
      </c>
      <c r="D129" s="18"/>
    </row>
    <row r="130" spans="1:4" x14ac:dyDescent="0.25">
      <c r="A130" s="5">
        <v>60</v>
      </c>
      <c r="B130" s="5">
        <v>186</v>
      </c>
      <c r="D130" s="18"/>
    </row>
    <row r="131" spans="1:4" x14ac:dyDescent="0.25">
      <c r="A131" s="5">
        <v>80</v>
      </c>
      <c r="B131" s="5">
        <v>255</v>
      </c>
      <c r="D131" s="18"/>
    </row>
    <row r="132" spans="1:4" x14ac:dyDescent="0.25">
      <c r="A132" s="5">
        <v>100</v>
      </c>
      <c r="B132" s="5">
        <v>670</v>
      </c>
      <c r="D132" s="18"/>
    </row>
    <row r="133" spans="1:4" x14ac:dyDescent="0.25">
      <c r="A133" s="5">
        <v>100</v>
      </c>
      <c r="B133" s="5">
        <v>723</v>
      </c>
      <c r="D133" s="18"/>
    </row>
    <row r="134" spans="1:4" x14ac:dyDescent="0.25">
      <c r="A134" s="5">
        <v>100</v>
      </c>
      <c r="B134" s="5">
        <v>450</v>
      </c>
      <c r="D134" s="18"/>
    </row>
    <row r="135" spans="1:4" x14ac:dyDescent="0.25">
      <c r="A135" s="5">
        <v>100</v>
      </c>
      <c r="B135" s="5">
        <v>500</v>
      </c>
      <c r="D135" s="18"/>
    </row>
    <row r="136" spans="1:4" x14ac:dyDescent="0.25">
      <c r="A136" s="10">
        <v>100</v>
      </c>
      <c r="B136" s="10">
        <v>80</v>
      </c>
      <c r="D136" s="18"/>
    </row>
    <row r="137" spans="1:4" x14ac:dyDescent="0.25">
      <c r="A137" s="5">
        <v>100</v>
      </c>
      <c r="B137" s="5">
        <v>520</v>
      </c>
      <c r="D137" s="18"/>
    </row>
    <row r="138" spans="1:4" x14ac:dyDescent="0.25">
      <c r="A138" s="5">
        <v>100</v>
      </c>
      <c r="B138" s="5">
        <v>723</v>
      </c>
      <c r="D138" s="18"/>
    </row>
    <row r="139" spans="1:4" x14ac:dyDescent="0.25">
      <c r="A139" s="5">
        <v>200</v>
      </c>
      <c r="B139" s="5">
        <v>395</v>
      </c>
      <c r="D139" s="18"/>
    </row>
    <row r="140" spans="1:4" x14ac:dyDescent="0.25">
      <c r="A140" s="5">
        <v>200</v>
      </c>
      <c r="B140" s="5">
        <v>395</v>
      </c>
      <c r="D140" s="18"/>
    </row>
    <row r="141" spans="1:4" x14ac:dyDescent="0.25">
      <c r="A141" s="5">
        <v>200</v>
      </c>
      <c r="B141" s="5">
        <v>800</v>
      </c>
      <c r="D141" s="18"/>
    </row>
    <row r="142" spans="1:4" x14ac:dyDescent="0.25">
      <c r="A142" s="5">
        <v>50</v>
      </c>
      <c r="B142" s="5">
        <v>150</v>
      </c>
      <c r="D142" s="18"/>
    </row>
    <row r="143" spans="1:4" ht="16.5" thickBot="1" x14ac:dyDescent="0.3"/>
    <row r="144" spans="1:4" x14ac:dyDescent="0.25">
      <c r="A144" s="21" t="s">
        <v>1120</v>
      </c>
      <c r="B144" s="27">
        <f>AVERAGE(A2:A142)</f>
        <v>31</v>
      </c>
    </row>
    <row r="145" spans="1:2" x14ac:dyDescent="0.25">
      <c r="A145" s="22" t="s">
        <v>1121</v>
      </c>
      <c r="B145" s="26">
        <f>MEDIAN(A2:A142)</f>
        <v>20</v>
      </c>
    </row>
    <row r="146" spans="1:2" ht="16.5" thickBot="1" x14ac:dyDescent="0.3">
      <c r="A146" s="23" t="s">
        <v>1119</v>
      </c>
      <c r="B146" s="24">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054B-5143-A143-A278-A44A83594D51}">
  <dimension ref="A1:M62"/>
  <sheetViews>
    <sheetView tabSelected="1" workbookViewId="0">
      <selection activeCell="N39" sqref="N39"/>
    </sheetView>
  </sheetViews>
  <sheetFormatPr defaultColWidth="11" defaultRowHeight="15.75" x14ac:dyDescent="0.25"/>
  <sheetData>
    <row r="1" spans="1:3" x14ac:dyDescent="0.25">
      <c r="A1" s="17" t="s">
        <v>1128</v>
      </c>
      <c r="B1" s="17" t="s">
        <v>1129</v>
      </c>
      <c r="C1" s="19" t="s">
        <v>1130</v>
      </c>
    </row>
    <row r="2" spans="1:3" x14ac:dyDescent="0.25">
      <c r="A2" s="5">
        <v>5</v>
      </c>
      <c r="B2" s="15">
        <v>70</v>
      </c>
      <c r="C2" s="5">
        <v>795</v>
      </c>
    </row>
    <row r="3" spans="1:3" x14ac:dyDescent="0.25">
      <c r="A3" s="5">
        <v>5</v>
      </c>
      <c r="B3" s="15">
        <v>60</v>
      </c>
      <c r="C3" s="10">
        <v>795</v>
      </c>
    </row>
    <row r="4" spans="1:3" x14ac:dyDescent="0.25">
      <c r="A4" s="5">
        <v>16.333333333333332</v>
      </c>
      <c r="B4" s="15">
        <v>50</v>
      </c>
      <c r="C4" s="5">
        <v>262</v>
      </c>
    </row>
    <row r="5" spans="1:3" x14ac:dyDescent="0.25">
      <c r="A5" s="5">
        <v>16.333333333333332</v>
      </c>
      <c r="B5" s="15">
        <v>50</v>
      </c>
      <c r="C5" s="5">
        <v>774</v>
      </c>
    </row>
    <row r="6" spans="1:3" x14ac:dyDescent="0.25">
      <c r="A6" s="5">
        <v>17.333333333333332</v>
      </c>
      <c r="B6" s="15">
        <v>73</v>
      </c>
      <c r="C6" s="5">
        <v>343</v>
      </c>
    </row>
    <row r="7" spans="1:3" x14ac:dyDescent="0.25">
      <c r="A7" s="5">
        <v>30</v>
      </c>
      <c r="B7" s="15">
        <v>75</v>
      </c>
      <c r="C7" s="5">
        <v>203</v>
      </c>
    </row>
    <row r="8" spans="1:3" x14ac:dyDescent="0.25">
      <c r="A8" s="5">
        <v>17.333333333333332</v>
      </c>
      <c r="B8" s="15">
        <v>75</v>
      </c>
      <c r="C8" s="5">
        <v>455</v>
      </c>
    </row>
    <row r="9" spans="1:3" x14ac:dyDescent="0.25">
      <c r="A9" s="5">
        <v>30</v>
      </c>
      <c r="B9" s="15">
        <v>50</v>
      </c>
      <c r="C9" s="5">
        <v>316</v>
      </c>
    </row>
    <row r="10" spans="1:3" x14ac:dyDescent="0.25">
      <c r="A10" s="5">
        <v>30.33</v>
      </c>
      <c r="B10" s="15">
        <v>60</v>
      </c>
      <c r="C10" s="5">
        <v>240</v>
      </c>
    </row>
    <row r="11" spans="1:3" x14ac:dyDescent="0.25">
      <c r="A11" s="5">
        <v>15</v>
      </c>
      <c r="B11" s="15">
        <v>100</v>
      </c>
      <c r="C11" s="5">
        <v>210</v>
      </c>
    </row>
    <row r="12" spans="1:3" x14ac:dyDescent="0.25">
      <c r="A12" s="13">
        <v>13.5</v>
      </c>
      <c r="B12" s="16">
        <v>110</v>
      </c>
      <c r="C12" s="5">
        <v>240</v>
      </c>
    </row>
    <row r="13" spans="1:3" x14ac:dyDescent="0.25">
      <c r="A13" s="5">
        <v>34</v>
      </c>
      <c r="B13" s="15">
        <v>70</v>
      </c>
      <c r="C13" s="10">
        <v>676</v>
      </c>
    </row>
    <row r="14" spans="1:3" x14ac:dyDescent="0.25">
      <c r="A14" s="10">
        <v>7</v>
      </c>
      <c r="B14" s="15">
        <v>75</v>
      </c>
      <c r="C14" s="5">
        <v>264</v>
      </c>
    </row>
    <row r="15" spans="1:3" x14ac:dyDescent="0.25">
      <c r="A15" s="5">
        <v>28.333333333333332</v>
      </c>
      <c r="B15" s="15">
        <v>60</v>
      </c>
      <c r="C15" s="5">
        <v>264</v>
      </c>
    </row>
    <row r="16" spans="1:3" x14ac:dyDescent="0.25">
      <c r="A16" s="5">
        <v>5</v>
      </c>
      <c r="B16" s="15">
        <v>64</v>
      </c>
      <c r="C16" s="10">
        <v>649</v>
      </c>
    </row>
    <row r="17" spans="1:3" x14ac:dyDescent="0.25">
      <c r="A17" s="5">
        <v>5.333333333333333</v>
      </c>
      <c r="B17" s="15">
        <v>110</v>
      </c>
      <c r="C17" s="5">
        <v>535</v>
      </c>
    </row>
    <row r="18" spans="1:3" x14ac:dyDescent="0.25">
      <c r="A18" s="5">
        <v>16.75</v>
      </c>
      <c r="B18" s="15">
        <v>100</v>
      </c>
      <c r="C18" s="5">
        <v>649</v>
      </c>
    </row>
    <row r="19" spans="1:3" x14ac:dyDescent="0.25">
      <c r="A19" s="5">
        <v>5.333333333333333</v>
      </c>
      <c r="B19" s="15">
        <v>79</v>
      </c>
      <c r="C19" s="5">
        <v>640</v>
      </c>
    </row>
    <row r="20" spans="1:3" x14ac:dyDescent="0.25">
      <c r="A20" s="10">
        <v>30</v>
      </c>
      <c r="B20" s="15">
        <v>115</v>
      </c>
      <c r="C20" s="5">
        <v>340</v>
      </c>
    </row>
    <row r="21" spans="1:3" x14ac:dyDescent="0.25">
      <c r="A21" s="5">
        <v>37</v>
      </c>
      <c r="B21" s="15">
        <v>150</v>
      </c>
      <c r="C21" s="5">
        <v>530</v>
      </c>
    </row>
    <row r="22" spans="1:3" x14ac:dyDescent="0.25">
      <c r="A22" s="5">
        <v>24</v>
      </c>
      <c r="B22" s="15">
        <v>59</v>
      </c>
      <c r="C22" s="5">
        <v>400</v>
      </c>
    </row>
    <row r="23" spans="1:3" x14ac:dyDescent="0.25">
      <c r="A23" s="5">
        <v>20</v>
      </c>
      <c r="B23" s="15">
        <v>135</v>
      </c>
      <c r="C23" s="5">
        <v>390</v>
      </c>
    </row>
    <row r="24" spans="1:3" x14ac:dyDescent="0.25">
      <c r="A24" s="5">
        <v>28.333333333333332</v>
      </c>
      <c r="B24" s="15">
        <v>200</v>
      </c>
      <c r="C24" s="5">
        <v>400</v>
      </c>
    </row>
    <row r="25" spans="1:3" x14ac:dyDescent="0.25">
      <c r="A25" s="5">
        <v>5</v>
      </c>
      <c r="B25" s="15">
        <v>50</v>
      </c>
      <c r="C25" s="5">
        <v>255</v>
      </c>
    </row>
    <row r="26" spans="1:3" x14ac:dyDescent="0.25">
      <c r="A26" s="5">
        <v>13.5</v>
      </c>
      <c r="B26" s="15">
        <v>95</v>
      </c>
      <c r="C26" s="5">
        <v>670</v>
      </c>
    </row>
    <row r="27" spans="1:3" x14ac:dyDescent="0.25">
      <c r="A27" s="5">
        <v>23</v>
      </c>
      <c r="B27" s="15">
        <v>90</v>
      </c>
      <c r="C27" s="5">
        <v>723</v>
      </c>
    </row>
    <row r="28" spans="1:3" x14ac:dyDescent="0.25">
      <c r="A28" s="5">
        <v>23</v>
      </c>
      <c r="B28" s="15">
        <v>60</v>
      </c>
      <c r="C28" s="5">
        <v>450</v>
      </c>
    </row>
    <row r="29" spans="1:3" x14ac:dyDescent="0.25">
      <c r="A29" s="5">
        <v>11</v>
      </c>
      <c r="B29" s="15">
        <v>55</v>
      </c>
      <c r="C29" s="5">
        <v>500</v>
      </c>
    </row>
    <row r="30" spans="1:3" x14ac:dyDescent="0.25">
      <c r="A30" s="5">
        <v>35</v>
      </c>
      <c r="B30" s="15">
        <v>140</v>
      </c>
      <c r="C30" s="5">
        <v>520</v>
      </c>
    </row>
    <row r="31" spans="1:3" x14ac:dyDescent="0.25">
      <c r="A31" s="5">
        <v>33</v>
      </c>
      <c r="B31" s="15">
        <v>130</v>
      </c>
      <c r="C31" s="5">
        <v>723</v>
      </c>
    </row>
    <row r="32" spans="1:3" x14ac:dyDescent="0.25">
      <c r="A32" s="5">
        <v>32</v>
      </c>
      <c r="B32" s="16">
        <v>60</v>
      </c>
      <c r="C32" s="5">
        <v>395</v>
      </c>
    </row>
    <row r="33" spans="1:13" x14ac:dyDescent="0.25">
      <c r="A33" s="5">
        <v>2</v>
      </c>
      <c r="B33" s="15">
        <v>148</v>
      </c>
      <c r="C33" s="5">
        <v>395</v>
      </c>
    </row>
    <row r="34" spans="1:13" x14ac:dyDescent="0.25">
      <c r="A34" s="5">
        <v>26</v>
      </c>
      <c r="B34" s="15">
        <v>148</v>
      </c>
      <c r="C34" s="5">
        <v>800</v>
      </c>
    </row>
    <row r="35" spans="1:13" x14ac:dyDescent="0.25">
      <c r="A35" s="5">
        <v>45</v>
      </c>
      <c r="B35" s="15">
        <v>90</v>
      </c>
    </row>
    <row r="36" spans="1:13" x14ac:dyDescent="0.25">
      <c r="A36" s="5">
        <v>30</v>
      </c>
      <c r="B36" s="16">
        <v>148</v>
      </c>
    </row>
    <row r="37" spans="1:13" x14ac:dyDescent="0.25">
      <c r="A37" s="5">
        <v>36.5</v>
      </c>
      <c r="B37" s="15">
        <v>85</v>
      </c>
      <c r="H37" s="18"/>
      <c r="J37" s="18"/>
      <c r="M37" s="35"/>
    </row>
    <row r="38" spans="1:13" x14ac:dyDescent="0.25">
      <c r="A38" s="5">
        <v>2</v>
      </c>
      <c r="B38" s="15">
        <v>130</v>
      </c>
      <c r="H38" s="18"/>
      <c r="J38" s="18"/>
      <c r="M38" s="35"/>
    </row>
    <row r="39" spans="1:13" x14ac:dyDescent="0.25">
      <c r="A39" s="5">
        <v>40</v>
      </c>
      <c r="B39" s="15">
        <v>100</v>
      </c>
      <c r="J39" s="18"/>
      <c r="M39" s="35"/>
    </row>
    <row r="40" spans="1:13" x14ac:dyDescent="0.25">
      <c r="A40" s="5">
        <v>33</v>
      </c>
      <c r="B40" s="15">
        <v>200</v>
      </c>
    </row>
    <row r="41" spans="1:13" ht="16.5" thickBot="1" x14ac:dyDescent="0.3">
      <c r="A41" s="5">
        <v>20</v>
      </c>
      <c r="B41" s="15">
        <v>55</v>
      </c>
    </row>
    <row r="42" spans="1:13" ht="16.5" thickBot="1" x14ac:dyDescent="0.3">
      <c r="A42" s="5">
        <v>7</v>
      </c>
      <c r="B42" s="15">
        <v>61.5</v>
      </c>
      <c r="H42" s="30" t="s">
        <v>1127</v>
      </c>
      <c r="I42" s="31"/>
      <c r="J42" s="31" t="s">
        <v>1121</v>
      </c>
      <c r="K42" s="31" t="s">
        <v>1120</v>
      </c>
      <c r="L42" s="31" t="s">
        <v>1126</v>
      </c>
      <c r="M42" s="32" t="s">
        <v>1124</v>
      </c>
    </row>
    <row r="43" spans="1:13" x14ac:dyDescent="0.25">
      <c r="A43" s="5">
        <v>44</v>
      </c>
      <c r="B43" s="15">
        <v>61.5</v>
      </c>
      <c r="H43" s="38" t="s">
        <v>1122</v>
      </c>
      <c r="I43" s="36"/>
      <c r="J43" s="18">
        <f>MEDIAN(A2:A57)</f>
        <v>22.75</v>
      </c>
      <c r="K43">
        <v>22.79</v>
      </c>
      <c r="L43">
        <v>56</v>
      </c>
      <c r="M43" s="40">
        <f>L43/141</f>
        <v>0.3971631205673759</v>
      </c>
    </row>
    <row r="44" spans="1:13" x14ac:dyDescent="0.25">
      <c r="A44" s="5">
        <v>15</v>
      </c>
      <c r="B44" s="15">
        <v>50</v>
      </c>
      <c r="H44" s="22" t="s">
        <v>1125</v>
      </c>
      <c r="I44" s="37"/>
      <c r="J44" s="18">
        <f>MEDIAN(B2:B53)</f>
        <v>79.5</v>
      </c>
      <c r="K44">
        <v>96.33</v>
      </c>
      <c r="L44">
        <v>52</v>
      </c>
      <c r="M44" s="33">
        <f t="shared" ref="M44:M45" si="0">L44/141</f>
        <v>0.36879432624113473</v>
      </c>
    </row>
    <row r="45" spans="1:13" ht="16.5" thickBot="1" x14ac:dyDescent="0.3">
      <c r="A45" s="5">
        <v>19</v>
      </c>
      <c r="B45" s="15">
        <v>55</v>
      </c>
      <c r="H45" s="29" t="s">
        <v>1123</v>
      </c>
      <c r="I45" s="24"/>
      <c r="J45" s="39">
        <f>MEDIAN(C2:C34)</f>
        <v>450</v>
      </c>
      <c r="K45" s="28">
        <v>478.82</v>
      </c>
      <c r="L45" s="28">
        <v>33</v>
      </c>
      <c r="M45" s="34">
        <f t="shared" si="0"/>
        <v>0.23404255319148937</v>
      </c>
    </row>
    <row r="46" spans="1:13" x14ac:dyDescent="0.25">
      <c r="A46" s="5">
        <v>40.333333333333336</v>
      </c>
      <c r="B46" s="16">
        <v>65</v>
      </c>
    </row>
    <row r="47" spans="1:13" x14ac:dyDescent="0.25">
      <c r="A47" s="5">
        <v>27</v>
      </c>
      <c r="B47" s="15">
        <v>150</v>
      </c>
    </row>
    <row r="48" spans="1:13" x14ac:dyDescent="0.25">
      <c r="A48" s="5">
        <v>49</v>
      </c>
      <c r="B48" s="15">
        <v>130</v>
      </c>
    </row>
    <row r="49" spans="1:2" x14ac:dyDescent="0.25">
      <c r="A49" s="5">
        <v>25</v>
      </c>
      <c r="B49" s="15">
        <v>186</v>
      </c>
    </row>
    <row r="50" spans="1:2" x14ac:dyDescent="0.25">
      <c r="A50" s="5">
        <v>44</v>
      </c>
      <c r="B50" s="15">
        <v>60</v>
      </c>
    </row>
    <row r="51" spans="1:2" x14ac:dyDescent="0.25">
      <c r="A51" s="5">
        <v>15</v>
      </c>
      <c r="B51" s="15">
        <v>186</v>
      </c>
    </row>
    <row r="52" spans="1:2" x14ac:dyDescent="0.25">
      <c r="A52" s="10">
        <v>19</v>
      </c>
      <c r="B52" s="16">
        <v>80</v>
      </c>
    </row>
    <row r="53" spans="1:2" x14ac:dyDescent="0.25">
      <c r="A53" s="5">
        <v>46</v>
      </c>
      <c r="B53" s="15">
        <v>150</v>
      </c>
    </row>
    <row r="54" spans="1:2" x14ac:dyDescent="0.25">
      <c r="A54" s="5">
        <v>46</v>
      </c>
    </row>
    <row r="55" spans="1:2" x14ac:dyDescent="0.25">
      <c r="A55" s="5">
        <v>5</v>
      </c>
    </row>
    <row r="56" spans="1:2" x14ac:dyDescent="0.25">
      <c r="A56" s="5">
        <v>22.5</v>
      </c>
    </row>
    <row r="57" spans="1:2" x14ac:dyDescent="0.25">
      <c r="A57" s="5">
        <v>5</v>
      </c>
    </row>
    <row r="59" spans="1:2" x14ac:dyDescent="0.25">
      <c r="A59" s="18"/>
    </row>
    <row r="60" spans="1:2" x14ac:dyDescent="0.25">
      <c r="A60" s="18"/>
    </row>
    <row r="62" spans="1:2" x14ac:dyDescent="0.25">
      <c r="A62" t="s">
        <v>1131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Goitein</vt:lpstr>
      <vt:lpstr>Total Husband's Gift</vt:lpstr>
      <vt:lpstr>Advanced Husband's Gift</vt:lpstr>
      <vt:lpstr>Delayed Husband's Gift</vt:lpstr>
      <vt:lpstr>Thg_v_fg</vt:lpstr>
      <vt:lpstr>Ahg_v_fg</vt:lpstr>
      <vt:lpstr>Dhg_v_fg</vt:lpstr>
      <vt:lpstr>Social Classes</vt:lpstr>
    </vt:vector>
  </TitlesOfParts>
  <Company>The University of Western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Jayaram</dc:creator>
  <cp:lastModifiedBy>Mustafa Keskin</cp:lastModifiedBy>
  <dcterms:created xsi:type="dcterms:W3CDTF">2013-11-25T20:23:46Z</dcterms:created>
  <dcterms:modified xsi:type="dcterms:W3CDTF">2023-04-25T18:00:17Z</dcterms:modified>
</cp:coreProperties>
</file>